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Governance\Hearings\Project Manawa\PDFS for agenda\"/>
    </mc:Choice>
  </mc:AlternateContent>
  <xr:revisionPtr revIDLastSave="0" documentId="8_{94FA3E2C-B008-432C-91D5-787B430A1988}" xr6:coauthVersionLast="47" xr6:coauthVersionMax="47" xr10:uidLastSave="{00000000-0000-0000-0000-000000000000}"/>
  <bookViews>
    <workbookView xWindow="28680" yWindow="-615" windowWidth="29040" windowHeight="15840" activeTab="3" xr2:uid="{00000000-000D-0000-FFFF-FFFF00000000}"/>
  </bookViews>
  <sheets>
    <sheet name="Summary" sheetId="1" r:id="rId1"/>
    <sheet name="Visitors Summary" sheetId="2" r:id="rId2"/>
    <sheet name="Traffic Sources Summary" sheetId="3" r:id="rId3"/>
    <sheet name="SurveyTool1" sheetId="4" r:id="rId4"/>
    <sheet name="Qanda" sheetId="5" r:id="rId5"/>
  </sheets>
  <definedNames>
    <definedName name="_xlnm._FilterDatabase" localSheetId="4" hidden="1">Qanda!$D$4:$S$12</definedName>
    <definedName name="_xlnm._FilterDatabase" localSheetId="3" hidden="1">SurveyTool1!$B$1:$I$180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5" l="1"/>
  <c r="B11" i="5"/>
</calcChain>
</file>

<file path=xl/sharedStrings.xml><?xml version="1.0" encoding="utf-8"?>
<sst xmlns="http://schemas.openxmlformats.org/spreadsheetml/2006/main" count="1486" uniqueCount="672">
  <si>
    <t>Project Report:</t>
  </si>
  <si>
    <t>Project Manawa</t>
  </si>
  <si>
    <t>to</t>
  </si>
  <si>
    <t>Project Highlights</t>
  </si>
  <si>
    <t>Admin Notes</t>
  </si>
  <si>
    <t>Total Visits</t>
  </si>
  <si>
    <t>2.81 k</t>
  </si>
  <si>
    <t>New Registrations</t>
  </si>
  <si>
    <t>63</t>
  </si>
  <si>
    <t>Video views</t>
  </si>
  <si>
    <t>73</t>
  </si>
  <si>
    <t>Photo Views</t>
  </si>
  <si>
    <t>110</t>
  </si>
  <si>
    <t>Document Downloads</t>
  </si>
  <si>
    <t>601</t>
  </si>
  <si>
    <t>ENGAGED PARTICIPANTS</t>
  </si>
  <si>
    <t>121</t>
  </si>
  <si>
    <t>INFORMED PARTICIPANTS</t>
  </si>
  <si>
    <t>871</t>
  </si>
  <si>
    <t>AWARE PARTICIPANTS</t>
  </si>
  <si>
    <t>2,391</t>
  </si>
  <si>
    <t>Engaged Actions Performed</t>
  </si>
  <si>
    <t>Registered</t>
  </si>
  <si>
    <t>Unverified</t>
  </si>
  <si>
    <t>Anonymous</t>
  </si>
  <si>
    <t>Informed Actions Performed</t>
  </si>
  <si>
    <t>Participants</t>
  </si>
  <si>
    <t>Aware Actions Performed</t>
  </si>
  <si>
    <t>Contributed on Forums</t>
  </si>
  <si>
    <t>0</t>
  </si>
  <si>
    <t>Viewed a video</t>
  </si>
  <si>
    <t>72</t>
  </si>
  <si>
    <t>Visited at least one Page</t>
  </si>
  <si>
    <t>Participated in Surveys</t>
  </si>
  <si>
    <t>92</t>
  </si>
  <si>
    <t>23</t>
  </si>
  <si>
    <t>Viewed a photo</t>
  </si>
  <si>
    <t>109</t>
  </si>
  <si>
    <t>Contributed to Newsfeeds</t>
  </si>
  <si>
    <t>Downloaded a document</t>
  </si>
  <si>
    <t>381</t>
  </si>
  <si>
    <t>Participated in Quick Polls</t>
  </si>
  <si>
    <t>Visited the Key Dates page</t>
  </si>
  <si>
    <t>Posted on Guestbooks</t>
  </si>
  <si>
    <t>Visited an FAQ list Page</t>
  </si>
  <si>
    <t>156</t>
  </si>
  <si>
    <t>Contributed to Stories</t>
  </si>
  <si>
    <t>Visited Instagram Page</t>
  </si>
  <si>
    <t>Asked Questions</t>
  </si>
  <si>
    <t>4</t>
  </si>
  <si>
    <t>Visited Multiple Project Pages</t>
  </si>
  <si>
    <t>658</t>
  </si>
  <si>
    <t>Placed Pins on Places</t>
  </si>
  <si>
    <t>Contributed to a tool (engaged)</t>
  </si>
  <si>
    <t>Contributed to Ideas</t>
  </si>
  <si>
    <t>ENGAGEMENT TOOLS SUMMARY</t>
  </si>
  <si>
    <t>Forum Topics</t>
  </si>
  <si>
    <t>Places</t>
  </si>
  <si>
    <t>News Feeds</t>
  </si>
  <si>
    <t>Ideas</t>
  </si>
  <si>
    <t>Qandas</t>
  </si>
  <si>
    <t>Stories</t>
  </si>
  <si>
    <t>Survey Tools</t>
  </si>
  <si>
    <t>Tool Type</t>
  </si>
  <si>
    <t>Engagement Tool Name</t>
  </si>
  <si>
    <t>Tool Status</t>
  </si>
  <si>
    <t>Visitors</t>
  </si>
  <si>
    <t>Contributors</t>
  </si>
  <si>
    <t>SurveyTools</t>
  </si>
  <si>
    <t>Project Manawa submission form</t>
  </si>
  <si>
    <t>Published</t>
  </si>
  <si>
    <t>Qanda</t>
  </si>
  <si>
    <t>Ask a question</t>
  </si>
  <si>
    <t>INFORMATION WIDGET SUMMARY</t>
  </si>
  <si>
    <t>DOCUMENTS</t>
  </si>
  <si>
    <t>PHOTOS</t>
  </si>
  <si>
    <t>VIDEOS</t>
  </si>
  <si>
    <t>FAQS</t>
  </si>
  <si>
    <t>KEY DATES</t>
  </si>
  <si>
    <t>Widget Type</t>
  </si>
  <si>
    <t>Downloads/Views</t>
  </si>
  <si>
    <t>Document</t>
  </si>
  <si>
    <t xml:space="preserve">Project Manawa Statement of Proposal (desktop version) </t>
  </si>
  <si>
    <t>Survey Plans for Statement of Proposal - Option 1</t>
  </si>
  <si>
    <t>Survey Plans for Statement of Proposal - Option 2</t>
  </si>
  <si>
    <t>Project Manawa Statement of Proposal (mobile version)</t>
  </si>
  <si>
    <t>Photo</t>
  </si>
  <si>
    <t>Artists impression showing how Stanley Street could look in the future as part of the proposed Project Manawa development.</t>
  </si>
  <si>
    <t>Video</t>
  </si>
  <si>
    <t>Proposed land swap options - a summary</t>
  </si>
  <si>
    <t>FAQ</t>
  </si>
  <si>
    <t>faqs</t>
  </si>
  <si>
    <t>Visitors Summary</t>
  </si>
  <si>
    <t>Date</t>
  </si>
  <si>
    <t>Page-views</t>
  </si>
  <si>
    <t>Visits</t>
  </si>
  <si>
    <t>New-Registrations</t>
  </si>
  <si>
    <t>01 November 2023</t>
  </si>
  <si>
    <t>18 January 2024</t>
  </si>
  <si>
    <t>Sources of Traffic Summary</t>
  </si>
  <si>
    <t>Traffic-Channel</t>
  </si>
  <si>
    <t>Source</t>
  </si>
  <si>
    <t>Aware-Visits</t>
  </si>
  <si>
    <t>Informed-Visits</t>
  </si>
  <si>
    <t>Engaged-Visits</t>
  </si>
  <si>
    <t>Direct</t>
  </si>
  <si>
    <t>-</t>
  </si>
  <si>
    <t>Referrals</t>
  </si>
  <si>
    <t>android-app</t>
  </si>
  <si>
    <t>app.boardpro.io</t>
  </si>
  <si>
    <t>auc-word-edit.officeapps.live.com</t>
  </si>
  <si>
    <t>crux.org.nz</t>
  </si>
  <si>
    <t>livedemo.engagementhq.com</t>
  </si>
  <si>
    <t>qldc02w2.azurewebsites.net</t>
  </si>
  <si>
    <t>qldcnz.patronpoint.com</t>
  </si>
  <si>
    <t>statics.teams.cdn.office.net</t>
  </si>
  <si>
    <t>wanakaapp.nz</t>
  </si>
  <si>
    <t>www.odt.co.nz</t>
  </si>
  <si>
    <t>Search Engine</t>
  </si>
  <si>
    <t>bing</t>
  </si>
  <si>
    <t>duckduckgo</t>
  </si>
  <si>
    <t>google</t>
  </si>
  <si>
    <t>Email</t>
  </si>
  <si>
    <t>ehq</t>
  </si>
  <si>
    <t>yahoo</t>
  </si>
  <si>
    <t>Social</t>
  </si>
  <si>
    <t>facebook</t>
  </si>
  <si>
    <t>instagram</t>
  </si>
  <si>
    <t>.GOV sites</t>
  </si>
  <si>
    <t>gov</t>
  </si>
  <si>
    <t>GOV Sites</t>
  </si>
  <si>
    <t>Date of contribution</t>
  </si>
  <si>
    <t>Contributor Details</t>
  </si>
  <si>
    <t>Sign Up form Details</t>
  </si>
  <si>
    <t>Login (Screen name)</t>
  </si>
  <si>
    <t>Contributor Summary (Signup form Qs - Detailed breakup on the right &gt; )</t>
  </si>
  <si>
    <t xml:space="preserve">Name: </t>
  </si>
  <si>
    <t>Do you wish to speak at a hearing?</t>
  </si>
  <si>
    <t>Option 1 – land exchange (identified in statement of proposal as the preferred option)</t>
  </si>
  <si>
    <t xml:space="preserve">Do you have any further feedback on the proposed land exchange options?  Please write it below. </t>
  </si>
  <si>
    <t>What is your position on the proposed joint venture and governance model with Ngāi Tahu Property for the purposes of constructing the civic administration building?</t>
  </si>
  <si>
    <t>Do you have any further feedback on the proposal to enter a joint venture with Ngāi Tahu Property?  Please write it below:</t>
  </si>
  <si>
    <t>Do you have any further comments on the options included in the Project Manawa Statement of Proposal?  Please write them below:</t>
  </si>
  <si>
    <t>Usertype</t>
  </si>
  <si>
    <t>What projects would you like to be informed about?(deleted)</t>
  </si>
  <si>
    <t>First Name(deleted)</t>
  </si>
  <si>
    <t>Username</t>
  </si>
  <si>
    <t>First Name</t>
  </si>
  <si>
    <t>Last Name</t>
  </si>
  <si>
    <t xml:space="preserve">Location (please start typing the name of your location then select the most appropriate option) </t>
  </si>
  <si>
    <t>Tell us a bit about yourself</t>
  </si>
  <si>
    <t>Ian Percy</t>
  </si>
  <si>
    <t>No</t>
  </si>
  <si>
    <t xml:space="preserve">Oppose </t>
  </si>
  <si>
    <t>Oppose</t>
  </si>
  <si>
    <t>Do not do this project. In these  times of ever increasing rates, please only spend on essential projects.</t>
  </si>
  <si>
    <t>Why is there no option in this survey to just oppose the entire project? Does this mean that the go ahead is already a done deal and all we’re debating now is the ‘how’? This makes a mockery of the whole consultation process.</t>
  </si>
  <si>
    <t>User</t>
  </si>
  <si>
    <t>I live here in a home I own or rent</t>
  </si>
  <si>
    <t>Sanna</t>
  </si>
  <si>
    <t>No no no! How can this council think to spend ratepayers money on a council office while there more urgents things in this community this council needs to fix! Example water treatment systems in QLDC. Queenstown, LUGGATE and Wanaka need their water treatment system upgraded. I would say the health of people would be more important than a nice office building.
Also due to the leaky houses in Queenstown our Luggate water treatment system has been delayed  for another 7 - 8 years. So if there is money to spend why not upgrade our system ? Also a Playground in LUGGATE is most needed, our kids haven’t had a playground to play on for 3 years. You also maybe want to spend money on a wastewater system in Longview in Hawea. So as a ratepayer I say No! Hopefully the QLDC council can prove they are not corrupt and say no to this project Manawa.</t>
  </si>
  <si>
    <t>Edward Coad</t>
  </si>
  <si>
    <t>Neutral</t>
  </si>
  <si>
    <t>Cost? What is the cost for rate payers for this latest waste of time, effort, resources and money.</t>
  </si>
  <si>
    <t>Why now? Why there? With all the problems in the district, building some shiny trinkets to show off while ignoring all the problems is tone deaf.</t>
  </si>
  <si>
    <t>Ed</t>
  </si>
  <si>
    <t>Chris L Scoles</t>
  </si>
  <si>
    <t>No need to partake in a JV when council already has significant landholdings.</t>
  </si>
  <si>
    <t>Don't do it.</t>
  </si>
  <si>
    <t>Give a Frankton location consideration.</t>
  </si>
  <si>
    <t>Admin</t>
  </si>
  <si>
    <t>1</t>
  </si>
  <si>
    <t>Peter Coppens</t>
  </si>
  <si>
    <t>Yes</t>
  </si>
  <si>
    <t xml:space="preserve">
That having regard to the Council proven history of poor decision making and project managment.
That this  has resulted because of lack of oversight by this and previous Mayor's and Councilers.That this mismanagement is a direct result of  poor governance ,both at the political and Executive levels..This has  resulted in the Councils current precarious financial position.Which has to be currently and into the foreseeable future subsided by the  ever suffering ratepayers for no tenable outcomes.
How any right minded person especially with the supposed nouse of our current Mayor, councillors and it's supporting executive team could even consider expending much needed financial resources on the scoping of  the development of the Town Hall project, let alone moving forward is beyond the pale.
As is its choice of JV partner.Surely a Mayor and Council that decrided those who do not pay or return a share of money earned back into the community must be aware that it's proposed JV partner is not required to pay tax on profits or capital gains.The question of long term potential rating and financial return that could be obtained by commercialism of the Stanley Street site ,instead of infilling the site with a externally high density,with no parking or room for expansion on one of the areas busiest streets.Has the Council considered how it's customers are supposed to be able to access services a council is supposed to provide in an area already chronicly lacking in parking and public spaces.Consider those older or younger persons who wish to use the Proposed Library,Art gallery and Events Centre who need close and immediate access 
It is still not to late for Councillors to redeem themselves by considering alternative sites like the Lakeview ,which has considerable space and easy access and for which Council has already expended a waste full 100 to 150 million on.Or the Events centre site in Frankton,which has considerable benefits including room for expansion and current facilities that could be integrated into a true community hub.
So I vote NO to consideration of the Stanley Street swaps or future use as a Council Edifice.
</t>
  </si>
  <si>
    <t>Should not occurr</t>
  </si>
  <si>
    <t>Nick Page</t>
  </si>
  <si>
    <t>Support</t>
  </si>
  <si>
    <t>Council should focus on delivering what it has identified that it needs, at this stage a functional and workable council building, and only do the land manipulation that is strictly require for that. Given councils current financial situation and risks with other current projects such as Lakeview I think that the council should be undertaking the absolute minimum land adjustment possible for this project and focussing on the knitting; getting an economical, practical solution to providing a simple and affordable council office. Council should avoid any involvement, JV or otherwise, in land exchanges for commercial development of any of the land.</t>
  </si>
  <si>
    <t>Council should not be involved in any commercial property development, including the proposed JV with Ngai Tahu. Council should either be the owner of its facilities or lease them on commercial terms from a commercial party. There is no logic or justification for council trying to become a quasi property developer, even by using the excuse of the experience of a potential JV partner. Council is not a property developer, should not be a property developer, does not have the required expertise in commercial property development and should not be involved in it. As a ratepayer I expect council to efficiently deliver its core services, not gamble on high risk commercial deals. Witness Lakeview, where as I understand it council completely failed to correctly identify the risks, apparently blinded by the allure of distant future returns. Stick to the knitting, limit any property expenditure to what is required for councils own purposes and let commercial developers take the risks and, if they do it well, reap the rewards, of developing commercial property.</t>
  </si>
  <si>
    <t>Dean Rankin</t>
  </si>
  <si>
    <t>This is not needed and acompletely unnecessary cost. The council is making some very bad decisions and doesn't have the regions best needs at heart.</t>
  </si>
  <si>
    <t xml:space="preserve">This isn't a project that should even been considered, as there is more pressing issues that need attention </t>
  </si>
  <si>
    <t>Don't spend more money that the QLDC doesn't have.</t>
  </si>
  <si>
    <t xml:space="preserve">Daniel Hamilton </t>
  </si>
  <si>
    <t xml:space="preserve">This entire operation of the QLDC needs to take a look in the mirror. Our community is in a dire situation of debt and mis management by our mayors office and the local council. Wasting ratepayers money to build a new headquarters for the QLDC is an unmistakable failure to consider what is needed for our region at this point in time. I strongly oppose this moving forward. If this is to move forward against the wishes of the vast majority of ratepayers in the QLDC, you the council will be only be solidifying the growing number of Wanaka Ratepayers to want to leave the QLDC. 
Kind regards 
Dan Hamilton </t>
  </si>
  <si>
    <t>Janice Hughes</t>
  </si>
  <si>
    <t xml:space="preserve">I oppose this project proceeding when basic infrastructure like water, stormwater, sewage, transport and roading are in such a poor state and need significant investment to bring them up to suitable standard.  The council need to focus on delivering core infrastructure services well not on development projects like this.  </t>
  </si>
  <si>
    <t>I would like to see this project shelved and council's resources refocused on upgrades to core services.</t>
  </si>
  <si>
    <t>I do not think Council should be acting as a developer of commercial sites when there are significant other core service projects that require their attention.  If money were plentiful then this might be a project to consider.  However, when council cannot even provide drinking water that is suitable for the community to drink because sufficient budget funds have not been allocated to install filters for that essential infrastructure then that suggests to me that there is something wrong with council's priorities.</t>
  </si>
  <si>
    <t>Demographics Graphs Below</t>
  </si>
  <si>
    <t>Michael Ross</t>
  </si>
  <si>
    <t>The options you are providing are too narrow, is this deliberate.
I assume most council workers do not live in Queenstown. Why are you forcing a commute, parking and inefficiency in building in Queenstown. 
Lawyers and banks have or are moving to Frankton.
Surveyors are not in Queenstown.
Most of your customers are not in Queenstown, its for tourists not people living here.
Dont waste valuable land on providing services.</t>
  </si>
  <si>
    <t>I dont believe selling a strategic asset to someone who will effectively be leasing it back, using the council lease as security as part of the financing.</t>
  </si>
  <si>
    <t>This land and its use for the long term development of the area should not be narrowed down to the structure that is proposed. It needs to be open up to the community to decide what they use should be</t>
  </si>
  <si>
    <t>Joan Kiernan</t>
  </si>
  <si>
    <t xml:space="preserve">I am fundamentally opposed to this project, period. I do not believe that hundreds of public servants should be housed in an expensive building on expensive land in the centre of town. This facility should be located out of town in an area with access to public transport, bike trails and adequate parking. </t>
  </si>
  <si>
    <t>Ian</t>
  </si>
  <si>
    <t>There are greater priorities for the region - housing - roading- this is a fairyland dream and waste of ratepayers money</t>
  </si>
  <si>
    <t>Catkin Bartlett</t>
  </si>
  <si>
    <t>I am concerned about governance oversight with this proposed venture. Nga Tahu is not accountable to QLDC rate payers and the current track record is that QLDC has lost governance oversight of the arterial route project. This appears to be a similarly complicated project and both capacity and capability for governance oversight is currently inadequate.</t>
  </si>
  <si>
    <t xml:space="preserve">I believe that QLDC does need to have offices, facilities and a base in QUeenstown,  as well as in Frankton. I find the fact that employees sometimes have to walk to another building in town for a meeting used as justification for building a new office/ admin facility as slightly ridiculous. The health and wellbeing effects of such walks  renders this situation desirable, let alone the opportunity for QLDC staff to walk around the CBD and familiarise themselves with day-to-day life in town. 
</t>
  </si>
  <si>
    <t>Wayne johnson</t>
  </si>
  <si>
    <t xml:space="preserve">I am tired of the ongoing waste of money </t>
  </si>
  <si>
    <t xml:space="preserve">Karina </t>
  </si>
  <si>
    <t>Elisabeth</t>
  </si>
  <si>
    <t>A civic administration  building should not be developed in CBD.  Such a building should be better accessible and more central in the Wakatipu district.
Council owns a property  on ladies mile which should be considered.</t>
  </si>
  <si>
    <t>Arie</t>
  </si>
  <si>
    <t xml:space="preserve">Only an idiot will choose this CBD location .
This project completely disregards the accessibility for all ratepayers , especially those who live outside the CBD , ie Wanaka , Arrowtown and rural areas . </t>
  </si>
  <si>
    <t>Why not use the lemon  property bought at Ladies Mile by QLCD !</t>
  </si>
  <si>
    <t>Always easy to spend other people's money / rates on prestige projects.</t>
  </si>
  <si>
    <t>David D</t>
  </si>
  <si>
    <t>This proposed project represents a horrific waste of money by QLDC on behalf of ratepayers.
When rates are at eye watering levels it is not only irresponsible, but bordering on wilful contempt for the very residents the council is supposed to represent when QLDC chooses to induge in such a frivulent ego project. All of the services that the proposed project claims to provide are already adequately provided by a plethora of different facilities in and around Central Queenstown that already exist.
The CBD of Queenstown has already had it's heart ripped out when the council fundamentally failed to support a raft of locally owned independent businesses that gave variety, diversity and life to Queenstown but simply could not survive in such a hostile business environment. The proposed Manawa (heart) centre in no way represents an effective heart transplant for the town and simply works to support the simmering public opinion of QLDC as utterly incompetent and unfit to govern. Do better.</t>
  </si>
  <si>
    <t>Steve Norton</t>
  </si>
  <si>
    <t>Jim Ledgerwood</t>
  </si>
  <si>
    <t>This needs to be put on hold until the debit created by the council is substantial reduced.  Mistakes such as leaky homes that is costing the poor ratepayers needs to be addressed.</t>
  </si>
  <si>
    <t>This proposal is ridiculous.   The buildings should be built when required well clear of the Queenstown Centre.      This building in the centre of town would be creating further problems by requiring staff plus anyone needing to consult council to visit or work there.
You forced us as ratepayers to buy the land and buildings on Ladies Mile , which now sits empty. Why not use that.    We all accept Central Queenstown has major parking and traffic problems, why not locate these buildings elsewhere.   Don’t expect council to agree, this calling for submissions as always is just a “ Ticking the boxes “ excercise.</t>
  </si>
  <si>
    <t>Peter Sutherland</t>
  </si>
  <si>
    <t>The QLDC admits it is short of cash to complete essential infrastructure. This project is of insignificant importance compared to the pressing need for safe drinking water and upgraded sewage capacity.
The QLDC has proven it is an easy beat when negotiating with professional property developers. Limiting development partners to Ngai Tahu will see the QLDC taken advantage of once again.
If more office space is required lease some at Frankton - removes any risk and need for capital investment.</t>
  </si>
  <si>
    <t>Please see item 9</t>
  </si>
  <si>
    <t xml:space="preserve">Patricia Doherty </t>
  </si>
  <si>
    <t>No more spending in Queenstown there us no more money</t>
  </si>
  <si>
    <t>If queenstown want to spend anymore money on that place let queenstown rate payers pay themselves</t>
  </si>
  <si>
    <t>Mike Cooper</t>
  </si>
  <si>
    <t>The Council should not be involved in Commercial activities and I do not support the land swap for a Commercail activity, a Library, a performing arts centre and a civic administration centre</t>
  </si>
  <si>
    <t xml:space="preserve">Council should be council and not get confused like they have for the Mann Street development. The CEO should not have the power he does and you need to get some business people on to the council. </t>
  </si>
  <si>
    <t>If threw council administration centre is to progress it should be at the other white elephant this council has acquired at Ladies Mile. Stanley Street should be used for the purpose of car parking. Build a parking building there.  Stop trying to kill the golden goose that is Central Queenstown. We need private transport to be able to get into town.  Seems like you have 19 car parks in this whole development. Absolute ignorance and madness.  Par for the course for this council</t>
  </si>
  <si>
    <t xml:space="preserve">Sandra McAuley </t>
  </si>
  <si>
    <t>No objection to joint ventures with Ngai Tahu.  Object to vast amount of ratepayers money going to something again in Queenstown when no matter monies being spent on basic infrastructure and upkeep in towns outside Qtn</t>
  </si>
  <si>
    <t>shana</t>
  </si>
  <si>
    <t>Nadia</t>
  </si>
  <si>
    <t>katie deans</t>
  </si>
  <si>
    <t>Fraser</t>
  </si>
  <si>
    <t>The whole project should be canned - initial consultation took place years ago and Queenstown (in fact the whole world) is a very different place now in how we work and the fact so many more people, including many Council workers, can now work from home.  A building to house all council workers is not needed given so many people work from home on a daily basis, esp not on such valuable land as that in the CBD.  The CBD is also very different to when initial consultation happened and has turned purely into a tourist town - something I appreciate was trying to be avoided at the outset of this process however the horse has bolted now.  If the council are insistent on pushing ahead, it should be out in Frankton or somewhere.  However regardless i don't think the project should be a isn't a priority at all, and many other things should be a higher priority for ratepayers money including safe drinking water and better road.  Council are going to make themselves very unpopular in the district if this goes ahead......</t>
  </si>
  <si>
    <t>Queenstown, Queenstown</t>
  </si>
  <si>
    <t>Dean Carroll</t>
  </si>
  <si>
    <t>Council have no valid mandate for Project Manama and I oppose it proceeding- a vanity project the community does not need and cannot afford.</t>
  </si>
  <si>
    <t>There is no community mandate for this project and it should not proceed</t>
  </si>
  <si>
    <t>Alastair Clifford</t>
  </si>
  <si>
    <t xml:space="preserve">The Statement of Proposal fails to clear identify the key benefits of such a transaction.  Nor is it identified the financial value attributed to each site to allow for an informed decision.
Additionally, it does not appear that a land swap is actually needed in order to develop the site and/or build a council facility to house its staff (noting the location of such facility is a separate discussion).
Lastly, the land identified in the land swap Roberston Street is a key lakefront asset, and as such if sold could be replaced, unlike the CBD land.
</t>
  </si>
  <si>
    <t>The Statement of Proposal fails to highlight the key financial reasons for a joint venture/governance model.  
In order to control the council's own destiny, it should not be looking to partnerships.
 There is an irony in developing a building to avoiding renting office space, and then enter a commercial arrangement to do just that.</t>
  </si>
  <si>
    <t>The community have clearly voiced their concern about this project.  Times have changed significantly from when this project was first raised (years 2017-2019), and the world is a different place post-covid.  
The council owns property on Ladies Miles, and consideration should be given to developing the new council facilities in this location.  The argument that having the council offices in the town centre allows the community to better interact with the Council and its services is simply untrue, given the vast majority of the Lakes District do not live or work in the CBD.  Additionally, the other facilities such as the town square and commercial buildings is simply not required or need to be provided by council, and the library could be located at any accessible location.</t>
  </si>
  <si>
    <t>Ant</t>
  </si>
  <si>
    <t>Move council building to Frankton</t>
  </si>
  <si>
    <t>Build council building in Frankton</t>
  </si>
  <si>
    <t>Kristan Stalker</t>
  </si>
  <si>
    <t>No issue with land exchange if it results in a more practical useable lot</t>
  </si>
  <si>
    <t>Fauve</t>
  </si>
  <si>
    <t>This is not an effective use of prime CBD land.</t>
  </si>
  <si>
    <t xml:space="preserve">More transparency is required around hidden fees or costs associated with joint venture with Ngai Tahu. What will the tax implications be. This needs to be transparent. </t>
  </si>
  <si>
    <t>Absolutely opposed to this as rate payers will incurr yet again more rate hikes due to QLDCs financial decisions.</t>
  </si>
  <si>
    <t>Mark Orr</t>
  </si>
  <si>
    <t xml:space="preserve">If QLDC already maintains a position of 500 million in debt (and a 290 percent revenue to debt ratio (https://crux.org.nz/crux-news/council-debt-qldc-edges-186-million-closer-to-debt-limit)) - how does it for foresee a 50% ownership position in a JV with Ngai Tahu or as stated in the glossy "Project Manawa" pamphlet - "owns the development directly"? Is council depending or state capital funding, land sales, or the rate payer to fulfil its shareholding? I may be mistaken, but I could find no reference to financing or costing in the Statement of Proposal for Project Manawa - which seems like a major omission? </t>
  </si>
  <si>
    <t>Cieldleone Blomf</t>
  </si>
  <si>
    <t>Robyn Wilson</t>
  </si>
  <si>
    <t>Where is all this money coming from...borrow borrow borrow spend spend spend. We can't afford this theres soooo much debt already I cant afford for our rates to go up hugely again. Stop it!</t>
  </si>
  <si>
    <t>We cant afford this.</t>
  </si>
  <si>
    <t>We can't afford this.</t>
  </si>
  <si>
    <t>Phil Jones</t>
  </si>
  <si>
    <t>I don't support the land exchange and believe the current land should remain either as it is or as a park for the timebeing</t>
  </si>
  <si>
    <t>The ratepayers are not in a position to take on yet more debt, and this project needs to be mothballed or cancelled</t>
  </si>
  <si>
    <t>Shane</t>
  </si>
  <si>
    <t xml:space="preserve">Move the council offices to frankton </t>
  </si>
  <si>
    <t>Natacha Murphy</t>
  </si>
  <si>
    <t>Arrowtown, Arrowtown</t>
  </si>
  <si>
    <t>Marion Franks</t>
  </si>
  <si>
    <t xml:space="preserve">This is not good faith consultation - it is consultation by sleight of hand - on quite technical matters feeding into a much bigger picture or project. There is no certainty as to the costs or viability of the hypothetical proposed outcome – most of which is still highly speculative. 
I do not see the centre of the QLDC district being in the CBD of Queenstown - if the council is sincere in its desire to provide a service centre that is accessible to all of its ratepayers - having it in the heart of a heavily trafficked tourist zone (which has limited parking) does not achieve that. 
So, the current concept of these purportedly accessible "community facilities and spaces" is totally flawed given the geographic area served by QLDC. 
To then add to this project:
a string of land exchanges, all with slightly different ownership and therefore legal requirements to effect the exchanges, as well as: 
a yet to be agreed joint venture (which may include  the establishment of a new CCO - with its own legislated approval process);
makes for an incredibly complex chain of action points many of which could become stumbling blocks or even failure points. 
This necessarily adds significant risk (and potential additional cost) to a major project for which there is, as yet, no indicative budget or business case. 
Nor does there appear to be any significant clamour for this project from the ratepayers. Rather ratepayers would prefer that the Council turn its focus from what appear to be expensive "vanity " projects and meet its core obligations - like safe and reliable water services for one! </t>
  </si>
  <si>
    <t>There is not yet enough substantial detail available for this project for QLDC ratepayers to assess whether or not a JV (with third party) or CCO would be appropriate. Proceeding with a project of the size and complexity as outlined for Project Manawa on MOU type commitments with any third party opens QLDC to being caught in contractual positions that had not been contemplated or at the least being in a very difficult negotiating position</t>
  </si>
  <si>
    <t xml:space="preserve">There is no clear or obvious demand for this project as now presented to us. It certainly would not provide any particular benefits to a vast and growing number of ratepayers in Wanaka and the Upper Clutha region.  While a new administrative centre may have been considered a "nice to have" in 2017 - the needs and wishes of ratepayers has clearly changed in 7 years.   </t>
  </si>
  <si>
    <t>Anna Burroughs</t>
  </si>
  <si>
    <t>Use the land we already own</t>
  </si>
  <si>
    <t>Paul Carroll</t>
  </si>
  <si>
    <t>Council have not consulted the community. I am opposed to any plan in the CBD.</t>
  </si>
  <si>
    <t>Grant</t>
  </si>
  <si>
    <t xml:space="preserve">Why do we need council offices in such a Central area? Frankton Flats would seem a much more practical place for them. They would contribute more traffic in downtown Queenstown and our rates are already very high without building glory offices for our local government. </t>
  </si>
  <si>
    <t>james gibson</t>
  </si>
  <si>
    <t xml:space="preserve">
</t>
  </si>
  <si>
    <t>Main QLDC office should not be part of this project. Bringing up to 400 staff into Queenstown on a daily basis puts pressure on our already overcrowded infrastructure.
While a service office could be included, the main location of QLDC staff should be at Frankton or another area away from the the "Heart of Queenstown"</t>
  </si>
  <si>
    <t>Ryan Daniel</t>
  </si>
  <si>
    <t>QLDC need to get out of Queesntown and move to the land they have at ladies mile. Leave the Ngi Tahu to sort out there own land issues, DO NOT GET INVOLVED WITH QLDC RATE PAYER MONEY!</t>
  </si>
  <si>
    <t>DO NOT GET INVOLVED WITH NGAI TAHU,</t>
  </si>
  <si>
    <t>QLDC need to move to ladies mile, get out of town, and do not get into business or other relationships with Ngai Tahu</t>
  </si>
  <si>
    <t>Cam Pyke</t>
  </si>
  <si>
    <t>Option 1 proposes a better outcome, but the exchange of land for freehold land in Robertson Street seems like a waste of time. This is hardly useful land and given the multiple green spaces in Frankton it would be better to use proceeds from selling freehold land to offset development costs.</t>
  </si>
  <si>
    <t>Jim Farquharson</t>
  </si>
  <si>
    <t>Yes we already have issues in Christchurch with the rental reviews between Nga Tahu and the CCC</t>
  </si>
  <si>
    <t xml:space="preserve">The rate payers simply cannot afford this - you have 600 people in 5 different locations - It works - with technology you do not need to be in one place </t>
  </si>
  <si>
    <t>Ling</t>
  </si>
  <si>
    <t>Tim Niven</t>
  </si>
  <si>
    <t xml:space="preserve">C Pringle </t>
  </si>
  <si>
    <t xml:space="preserve">I strongly oppose both of these options. I belive that this should be all scrapped and ratepayers should be given the opportunity to have their say. The decisions made in 2018 are no longer relevant considering the way the world, and in particular Queenstown, has changed since then. We need to go back and start this from the very beginning. Starting with QLDC offices wholly moving out of the CBD </t>
  </si>
  <si>
    <t xml:space="preserve">I don't support the joint venture with Ngai Tahu because I don't agree with QLDC giving up control of decisions in this way </t>
  </si>
  <si>
    <t>Jay Cassells</t>
  </si>
  <si>
    <t xml:space="preserve">Opposition is general and based on lack of information in respect  of the process and the limited nature of this consultation </t>
  </si>
  <si>
    <t>There is no or only a limited opportunity to submit on the nature and purpose of the buildings but as a general and overarching comment I submit that the recent statement f "the 4 former mayors" has great merit  and I support them. In particular this site should not be used for council offices but rather its prime purpose should be the one for which I and others originally contended:please see documentation of  QLDC Cultural Study and Plan -namely a world class performing arts and cultural centre.I reserve the right to add to my submission when the ambit of the consultation is broadened .</t>
  </si>
  <si>
    <t>Jean Ocallaghan</t>
  </si>
  <si>
    <t>I dont support the development as proposed. The Ladies mile land should be used. The council does not have resources to be developing a performing arts centre etc. You need to be looking at how you reduce expenditure.The reality is queenstown will never be the heart of the area. Its too hard to get there, find parking and all practical shopping for locals is now at remarkables park and 5 mile.
I would be concerned that ratepayers could be hit for rental increases under land swap.</t>
  </si>
  <si>
    <t>I cant see the benefits for locals</t>
  </si>
  <si>
    <t>I read the statement of proposal with dismay. You have totally lost touch with your local community. I cant imagine a place in the heart of queenstown that celebrates our districts culture , heritage and community. It might have some interest for tourism but thats not what ratepayers should be funding. I can accept rationalisation of office space but not what is proposed . There are better uses for the land in the centre of town than expensive office space and a new library, arts etc. Please get real and focus on what community needs.</t>
  </si>
  <si>
    <t xml:space="preserve">Peter Laurenson </t>
  </si>
  <si>
    <t>Sunshine Bay, Queenstown</t>
  </si>
  <si>
    <t>Johnny Franklin</t>
  </si>
  <si>
    <t xml:space="preserve">I no longer believe that the assumption that the council buildings should be in the CBD is valid. 
The CBD is only relevant to tourists. The locals' centre of gravity is increasingly shifting to Frankton and will continue to do so as future development occurs. </t>
  </si>
  <si>
    <t xml:space="preserve">I have no problem entering into a joint venture with Ngai Tahu, however it should not be at this location. </t>
  </si>
  <si>
    <t xml:space="preserve">Guy McIntyre </t>
  </si>
  <si>
    <t>Dave Brown</t>
  </si>
  <si>
    <t xml:space="preserve">There seems to be a lack of integration and planning that identifies future numbers and growth constraints. Placing another large development on the periphery of the town centre can only make congestion movement more difficult. 
The reputation of Queenstown, the district, local government is being rapidly eroded with visitors seeing the the issues first hand with poor infrastructure, transport, parking ( lack of mass transit options) and the monetisation of everything in Queenstown. 
I feel you need to take a cold hard look at what Queenstown is, can be and will be as it is on a steep slippery slope globally with the conscious visitor. </t>
  </si>
  <si>
    <t>Sian Hazell</t>
  </si>
  <si>
    <t xml:space="preserve">I am writing regarding the two large yew trees that are located next to the old Arts building, on Stanley Street.  I am concerned that the new project will mean these are chopped down.  
I understand that there are plans for a 3m setback for the project, from the road, however I am still concerned this will not be enough. I have also been told that it is 'too early in the process' for these to be considered. I disagree.  A hallmark of good planning should be to look at what's already in place and then considering what should not /cannot be moved and making plans to work around these items.  We need to avoid a situation whereby someone says 'this should have been considered earlier - it's now too late'. 
Those trees, I am told, are very good examples of their species.  Yew trees have lifespans over 1,000 years (some even up to 3,000).  Given the trees in question are already very mature, we can only imagine the things they have witnessed in their position and what they may witness going forward.  Queenstown is experiencing a lot of change, especially with the removal of so many historic buildings in this project's locality.  Leaving these trees will provide some memories of the past and some familiarity in a new urban landscape. 
The trees are situated next to the bus stop, whereby I frequently see visitors using them as shade, taking photos of them and children playing amongst them.  The native NZ kererū (NZ wood pigeon) also fly in and out of it (possibly nesting) and other birds feed from it.  
I am sure whatever is built will look fancy and modern, but if we chop down more trees in the CBD, we are in danger of making the place look like a concrete jungle.  Remember, many tourists that visit are from inner-city locations and therefore enjoy seeing greenery and foliage when they are here.  
These yew trees may not be native species, but they are also not wilding pines.  They provide shade for bus-users, food and shelter for birds (including at least one native species), are popular with tourists, are fine examples of their species, have been there a long time, provide familiarity and are aesthetically pleasing.  
I ask that you please provide for them in your plan NOW.  Thank you. </t>
  </si>
  <si>
    <t>Philip Blakely</t>
  </si>
  <si>
    <t>noel Saxon</t>
  </si>
  <si>
    <t xml:space="preserve">I have no faith in the council's ability to negotiate complex property joint ventures on behalf of me the rate payer  </t>
  </si>
  <si>
    <t xml:space="preserve">If the current street scaping and road realigning is an example of a council lead and part funded project, then I think this will turn into an expensive, over budget, poorly run waste of rate payers money   </t>
  </si>
  <si>
    <t>Norman Dolamore</t>
  </si>
  <si>
    <t>Get out of town. DO NOT proceed with the construction of civic center in town. The majority of us ratepayers live away from the present Queenstown so the Cicic center needs to be at or near the Events center</t>
  </si>
  <si>
    <t>Nicola Tompkins</t>
  </si>
  <si>
    <t>I don't understand the ramifications well enough to comment.</t>
  </si>
  <si>
    <t>I can see the financial - and skillbase - advantage of a joint venture with Ngai Tahu, but it seems with potential loss of control for Council and disagreements that could scupper the whole project.</t>
  </si>
  <si>
    <t>Fifteen years ago, the Stanley Street block would have made great sense. But since then - and certainly over the last ten years - central Queenstown has come to resemble an international airport terminal, devoid of local shops, catering instead to wealthy tourists, with international brands such as Louis Vuitton, Calvin Klein, Burberry, Patek Phillippe. The list goes on. Have you ever seen a local in DVS Galleria? So where are the locals these days? Where are the everyday shops where locals can afford a pair of shoes,  a dress and jacket, new spectacles, books and games, or an affordable bite to eat? Frankton's Five Mile, of course, and the now aptly-named Queenstown Central. Both of these are physically more accessible than Stanley Street, have better parking, are close to the Council's own Qtn Events Centre, the new wellbeing hub next to The Crown Pub - and about equi-distant from Hanley's Farm and Arrowtown. In closing, can I express astonishment that a handful of ex-mayors have posited Council's Ladies Mile property as their prefered option! Have they no need of driving along there at rush hour? Can they not imagine how much worse it's going to get when any of the consented devlopments east of the Shotover Bridge are populated?</t>
  </si>
  <si>
    <t xml:space="preserve">Amy Bradley </t>
  </si>
  <si>
    <t>Should be in Frankton area</t>
  </si>
  <si>
    <t xml:space="preserve">Unnecessary </t>
  </si>
  <si>
    <t>Should not be down town</t>
  </si>
  <si>
    <t>Jimmy Sygrove</t>
  </si>
  <si>
    <t>Makes a lot of sense if it unlocks that wider land parcel. The current reserve is underutilised at present anyway.</t>
  </si>
  <si>
    <t>I'm supportive if the contract terms are agreeable for ratepayers</t>
  </si>
  <si>
    <t>Peter-john van Nugteren</t>
  </si>
  <si>
    <t xml:space="preserve">Why are council buildings located in the middle of Queenstown. Move to a more suitable location. Agree for Arts / craft / library to be located there. but not the council admin buildings. Try Ladies Mile where you own land. </t>
  </si>
  <si>
    <t>Fully oppose, look at cheaper options.</t>
  </si>
  <si>
    <t xml:space="preserve"> It is pretty poor that in the consultation documentation that you have to read the fine print to understand what the project is all about!
Art / Library in Queenstown. Civic Admin / operations out of town (Ladies Mile / Frankton area). Long term PLANNING for the future please! </t>
  </si>
  <si>
    <t>Tracey Henderson</t>
  </si>
  <si>
    <t xml:space="preserve">The land exchange is immoral and should be illegal. Project Manawa is a vain project that is not needed for the rate payers of QT.  The new council building if they even need on should be put on Ladies Mile where it is accessible to actual rate payers. </t>
  </si>
  <si>
    <t>This is not a win win for QT rate payers.  Just look at how chch city council are paying above market rates.
The council should not be going in any joints ventures.  We own land on ladies mile and is more accessible to all rates payers and has ample parking.</t>
  </si>
  <si>
    <t>Scale it down and put it on ladies mile</t>
  </si>
  <si>
    <t>MAK</t>
  </si>
  <si>
    <t>Kevin Mahoney</t>
  </si>
  <si>
    <t>maks1952.km@gmail.com</t>
  </si>
  <si>
    <t xml:space="preserve">QLDC should not proceed with either of the options presented. QLDC should not have any part of this scheme or any other scheme involving risk and commercial tie ups with expert property developers that shackle ratepayers for generations to come. </t>
  </si>
  <si>
    <t xml:space="preserve">Ngai Tahu are professional property developers and are totally profit driven in transactions such as these. Other councils (CHC) have fallen foul of commercial agreements with them. Ngai Tahu are "men born with their teeth" and QLDC does not have the expertise, long term continuity or commercial nous to protect the ratepayers from risk. This is already demonstrated by the current multi million dollar debacle coupled with QLDC secrecy around the fate of the old camping ground does not give us any confidence. </t>
  </si>
  <si>
    <t xml:space="preserve">QLDC should get back to focussing on providing the services the ratepayers need rather than getting involved in property development where it has no proven expertise and risk to ratepayers. QLDC needs to be more open about it's requirements in terms of staff; what is staff growth over last 20 year? What staff growth is factored into the new building? I consider QLDC should stand on it own two feet, procure land at Frankton, the accessible commercial centre of the Wakatipu and build and own a building on transparent commercial terms that ratepayers can understand. This ego flattering, ivory tower building, "heart of the town" high risk nonsense has got to stop. Queenstown Bay foreshore is clearly the heart of Queenstown and it will not be dragged a few hundred meters up the mall by another glass building. Also spare a thought for the ratepayers in Wanaka, Hawea etc who are funding this ego trip nonsense. I feel sorry for the councillors who are elected to look after the interests of ratepayers and oversee the effective delivery of council services. They are inundated with these grandiose, half baked schemes such as intensification, manawa, where they bare submerged in shiny sales data that does not quantify or address the actual needs and risk. The development of the centre of Queenstown can look after itself, QLDC does not need to be financially or physically involved, there is no need to have offices in the predominantly tourist services area. Most interactions with council are now electronic and Frankton is a far easier physical access point. Moving to Frankton would take six hundred+ cars out of the centre of Queenstown everyday and sufficient parking would be available. My main message is to focus on the services ratepayers require and stop wasting time and effort on these sort of schemes. </t>
  </si>
  <si>
    <t>Kevin</t>
  </si>
  <si>
    <t>Mahoney</t>
  </si>
  <si>
    <t>JENI HUGHES</t>
  </si>
  <si>
    <t>Consultation is needed regarding location</t>
  </si>
  <si>
    <t>Need public consultation, need community spaces at Frankton Flats</t>
  </si>
  <si>
    <t>Michael Morgan</t>
  </si>
  <si>
    <t>This seems the wrong location to locate a district wide centre. The ideal location would be in the Frankton/ Shotover Country area</t>
  </si>
  <si>
    <t>I don't feel NTP are a suitable partner as shown by their reluctance to address local housing problems by holding off development on the old school site till "market" conditions dictate the best return. I question their social licence. They should do build to rent on the site and hold the properties to rent at affordable levels.</t>
  </si>
  <si>
    <t>Lets do democracy in the most accessible location for all in the district. This isn't a development suitable for a chocke point like downtown Queenstown if you're coming from Wanaka or Kingston.</t>
  </si>
  <si>
    <t>Jane Turner</t>
  </si>
  <si>
    <t xml:space="preserve">I feel the council is out of control with spending. Maybe try and regroup and work on infrastructure before spending on project Manawha.  We have a small rates base and need to work out how to tax the tourist to help </t>
  </si>
  <si>
    <t>Roberts Krastins</t>
  </si>
  <si>
    <t>Strongly oppose</t>
  </si>
  <si>
    <t>John Glover</t>
  </si>
  <si>
    <t>Not necessary</t>
  </si>
  <si>
    <t>I have lived in the district for 24 years and as a ratepayer I have never had the chance to submit on or speak at a public forum to any discussion around the decision to build a new Council office at this site. We have not been presented with a considered assessment of options that are fit for today’s needs. Building a council office at this site will not ‘bring back the residents’ to this area and there is no evidence to support the assumption. In fact all the evidence indicates residents are seeking new places to meet outside of the downtown area.</t>
  </si>
  <si>
    <t>Michael Hanna</t>
  </si>
  <si>
    <t>Do not proceed with this building</t>
  </si>
  <si>
    <t>Stupid idea</t>
  </si>
  <si>
    <t>This project is NOT supported by rate payers, it seems to be a pet project run by incompetent  council staff, it is not in the residents ( rate payers) interest. READ THE FACTS</t>
  </si>
  <si>
    <t>John Boyd</t>
  </si>
  <si>
    <t>Reserve land at Frankton should definitely not be changed or exchanged. The increased density of housing over time will create more demand on these reserves.</t>
  </si>
  <si>
    <t xml:space="preserve">It is a big risk for rate payers!!
Why have partnership? the site can be separate &amp; still be integrated by design, flexibility for rate payers to change use in the future would be almost impossible with partnership.
Council would be in conflict of interest if it also has commercial properties.
There is not much green area on the site D &amp; E should be green areas.
I see it being too complicated &amp; its long term commitment it should definitely go to referendum of rate payers.
Councils focus should be on infrastructure projects water, roading etc.not commercial projects.
I do not agree this is the right place for a community centre or the council offices. 
The majority of rate paying permanent residents &amp; council employees are not residing in Queenstown proper, the site needs to be where rate payers can access easily by public transport &amp; by car &amp; have sufficient car parking.
Yes with parking as not every area has public transport, has to cater for outlying areas with no public transport.
</t>
  </si>
  <si>
    <t>Scrap this proposal, have stand alone proposal.
Partnership proposal put to referendum of ratepayers.
Public Notification is insufficient for this project.</t>
  </si>
  <si>
    <t xml:space="preserve">Lance Cunningham </t>
  </si>
  <si>
    <t xml:space="preserve">It seems unnecessary when the council owns so much land in area closer to where the majority of Queenstowns population live.  The council should be more accessible and the CBD is the least accessible place in town.  </t>
  </si>
  <si>
    <t>If Ngai Tahu is the preferred partner why not exchange some land with them in a more accessible place</t>
  </si>
  <si>
    <t>Councils should be accessible, they are our leaders and accessible leaders are effective leaders.  The CBD is not accessible.  The building proposal is awesome but it would be suited as an entertainment precinct the same as the rest of the CBD</t>
  </si>
  <si>
    <t>Matthew Paterson</t>
  </si>
  <si>
    <t xml:space="preserve">Frankton has turned in to the nuts and bolts of Queenstown but downtown is the way we can sell ourselves to the world.Its has a quality like aspen and we should imbrace that.Town needs its parking centralised as be will always use cars over buses </t>
  </si>
  <si>
    <t>It’s has to be in the best interests of the rate payer and not a lollie scramble like in the past</t>
  </si>
  <si>
    <t>Queenstown CBD needs project Manawa and its connect down the Mall to the water will finalise the plan to beautify the cbd and make it run better for all users,local and inbound</t>
  </si>
  <si>
    <t>Richard</t>
  </si>
  <si>
    <t xml:space="preserve">Owen </t>
  </si>
  <si>
    <t>Wrong time, Wrong thinking, Wrong place. This does not suit the majority of your ratepayers.</t>
  </si>
  <si>
    <t xml:space="preserve">Qldc needs to maintain full control of the land. Represent the ratepayers not the big businesses </t>
  </si>
  <si>
    <t>Are the opportunities for a vote of no confidence in the current administration? This may be explored by some very disgruntled local ratepayers who are constantly subsidizing businesses that exploit our good will.</t>
  </si>
  <si>
    <t>Pamela Rees HAWORTH</t>
  </si>
  <si>
    <t>Queenstown is the WRONG location for this monstrosity. It should be centrally located in Frankton Flats and half the size.</t>
  </si>
  <si>
    <t>Either way it is taxpayers money so the point is mute.</t>
  </si>
  <si>
    <t xml:space="preserve">Town elders have been arguing since the 1860's on the location of the "town centre." My great great grandfather W G Rees was one of those strongly proposing it should be in the Frankton Flats as it is more central and more room to expand. Those points are even more valid today.  Remove the 400 staff you have out to Frankton and you'll have less congestion on the roads going into Queenstown.  Despite your best efforts to get us into buses and onto bikes it is simply not practical in an alpine town. You already have a cultural centre and library in Frankton why duplicate?  The only people who use a library are locals from the community.  The community is already out in Frankton. The only people that frequent the library in Queenstown are young backpackers looking for somewhere to keep warm until the hostels re-open. 
Yes, get all the staff of QLDC under one roof but not in that huge over-commercialised monstrosity in Queenstown where it is already congested and stretching our roads to the limits.  Site a much scaled down purpose built building on the Frankton Flats where there's plenty of parking for staff and the "community to better interact with Council and its services." 
We the tax payers/rate payers don't need 2 commercial buildings. That is for the commercial sector to deal with.  We already have an arts centre which you could expand rather than duplicate.  We already have a library which you could expand rather than duplicate.  Put them in the area where they will get maximum use - Frankton. That leaves the Civic Administration Building.  You already have Council owned land in Frankton, use and build the admin building there.  Straightaway I've just saved the Council millions - which is actually my money, the rate payer.  It's always easy to spend other people money. </t>
  </si>
  <si>
    <t>Clive Geddes</t>
  </si>
  <si>
    <t>The land exchange options are driven by the site use. The only decisions on site use are the 2016 one of council for an administration building and that for a transport hub. No decisions on the land should be made until all the site has been independently assessed as being the most efficient and appropriate for all other proposed uses. ie library, performing/visual arts, commercial use.The council administration use also need to be re tested given design is not until 2026 and construction until 2028. That is 12 years after the site decision.</t>
  </si>
  <si>
    <t>The site is a community owned civic asset and all development on it should be that determined by, paid for and under the total control of the council and the community it represents. There is no need for any second party involvement.</t>
  </si>
  <si>
    <t xml:space="preserve">Development of this site should be a council/community project. Uses should be determined by a process that identifies the most appropriate location for any community assets and facilities with this site being one of, but not the only as currently proposed, location. This assessment should be accompanied by a robust benefit/cost analysis of both the use of and the desirability of this site. </t>
  </si>
  <si>
    <t xml:space="preserve">Protect Our Winters New Zealand Incorporated </t>
  </si>
  <si>
    <t xml:space="preserve">POW is supportive of whatever option would allow for the best future use of public and active transport, and provide the most green space for residents and visitors. </t>
  </si>
  <si>
    <t>POW would like to see both the QLDC and Ngai Tahu work together to ensure the QLDC climate and biodiversity plan is adhered to during the construction and running of the building. Climate mitigation and adaptation should both be considered in the construction and running of the buildings.</t>
  </si>
  <si>
    <t xml:space="preserve">Protect Our Winters represents the outdoor community to take climate action. In order to reduce emissions in the region there needs to be a significant mode shift from private vehicles to public and active transport. The QLDC currently has extremely limited public transport and no proper public transportation hub. We are advocating for the inclusion of public transportation facilities, bike and ski racks, shelter, and trees in Project Manawa. </t>
  </si>
  <si>
    <t>Roz Devlin</t>
  </si>
  <si>
    <t>Could the land at Robertson Street, Frankton, please be gazetted as Recreation Reserve, and not Local Purpose Reserve.</t>
  </si>
  <si>
    <t>Gillian Macleod</t>
  </si>
  <si>
    <t xml:space="preserve">The Robertson Street land has potential for affordable housing, although its proximity to river edge may mean there is not that much land available to be developed. Has a geo tech report been done on this land?
The land intensification possibilities offered in exchange could provide benefits to define the town edge if done well. If not done well, they could be disastrous. </t>
  </si>
  <si>
    <t xml:space="preserve">It seems that  Ngai Tahu become the landlord of the building, in a build own  operate model.
Are we partnering with them as our bank and developer, with QLDC providing land? Are we expecting a subsidised rent? this would need to be well understood prior to any contract, and compared with a new build model elsewhere. (ie LAdies Mile) </t>
  </si>
  <si>
    <t xml:space="preserve">I agree in principle with the land swaps. I would hope we would not be taken advantage of in any contract with NgaiTahu, as appears to have happened with developers at Lakeview. I think the site strategy, and urban design is sound. My further queries would be around underground carparking and provision of childcare on the site. Creating a town heart is a tough call with the migration of facilities to Frankton and probably the only chance of success is with a jv such as this. </t>
  </si>
  <si>
    <t>Dianne Smith</t>
  </si>
  <si>
    <t xml:space="preserve">Stop everything. Think again… Listen to the locals…Learn from your mistakes. Focus on clean water, tidy streets, sewerage, footpaths. </t>
  </si>
  <si>
    <t xml:space="preserve">Focus on the infrastructure. Stop wasting money. </t>
  </si>
  <si>
    <t>Nancy Latham</t>
  </si>
  <si>
    <t>Yes I do. The proposed land for the swap is an asset owned by the ratepayers of the Queenstown  Lakes District and as such has a capital value which can be sold off to provide funding for QLDC investment in CAPEX investment which I believe should have a higher priority, such as mitigating storm water investment in Wanaka, than committing ratepayer funds to building a head office of QLDC Administration.</t>
  </si>
  <si>
    <t>Ngai Tahu have a history of providing sound commercial judgement and I support engaging with Ngai Tahu to ensure that we as a community, move forward respecting their traditional knowledge and their inclusive approach to community decision making. However, I am concerned that QLDC are are not being transparent around  commercial decision making where so many decisions are being made in public excluded committee meetings, and thus the nuances of either party commitment can not be assessed by the ratepayers.</t>
  </si>
  <si>
    <t>Yes I do. This community consultation process is taking a partial approach to the whole priorities issue of where ratepayer funds are being committed in the long term. Consulting on the propose land swap is ignoring a holistic approach in how we as a community want to invest in our future. Alternative options  include investing in sustainable urban development infrastructure to protect our sensitive environment and community well being - these alternative options are  increasing important with our current growth in residents and tourism.Consultation on This land swap proposal is suggesting a step in committing the community to investing in a major financial project where if this step is approved, where the scope of questions is limited to a partial approach, then the concept of sunk costs will be a significant determinant going forward - and this could be to the detriment of taking a holistic approach at this stage to the benefit of our community and environment. Selling the land assets within this proposal may yield greater community benefits. Wider community priorities, which are being stifled as being limited by QLDC's financial base, are not being considered in this call for submissions. Is it a high priority for the whole ratepayer base to have QLDC invest in a new headquarters? Would another location, closer the the wider ratepayer base be  more feasible, such as the QLDC property on Ladies Mile; does central Queenstown have the infrastructure to support such a huge proposed development?? Would implicated CAPEX investment be better invested in other infrastructure in our district?</t>
  </si>
  <si>
    <t>John hayes</t>
  </si>
  <si>
    <t xml:space="preserve">The council has no mandate to pursue this issue and it should move to Frankton flats for reasons I will elaborate during the hearing process </t>
  </si>
  <si>
    <t>John Leslie Thompson and Macfarlane Investments Limited</t>
  </si>
  <si>
    <t>In the event that such proposals were approved to proceed, the Council needs to submit a financial plan as to how Council's share of the costs will be funded and what impact that will have on ratepayers in terms of annual rates increase.</t>
  </si>
  <si>
    <t>The Council should construct Council offices in the Frankton region where future growth is planned - Ladies Mile down to Jack's Point. It is inappropriate to have Council Offices in central Queenstown where there are limited parking facilities as a consequence of QLDC's policy to discourage cars entering the Queenstown township.</t>
  </si>
  <si>
    <t>I wish to make further submissions at the public hearing.</t>
  </si>
  <si>
    <t>Tim Buckley</t>
  </si>
  <si>
    <t>The land needs to remain in the ownership of the local community. It's not Council's land to trade away.</t>
  </si>
  <si>
    <t>Lake View is not a good example of value for money for money from this relationship</t>
  </si>
  <si>
    <t>qtownufd</t>
  </si>
  <si>
    <t>Ben Rotto</t>
  </si>
  <si>
    <t>qtownfreeski@gmail.com</t>
  </si>
  <si>
    <t xml:space="preserve">The whole premise of the project is flawed. QLDC should be looking to move its head offices to be closer to its staff and constituents by establishing a new building on any option of the large amounts of land it owns on Frankton Flats. This would also ease congestion along Frankton Road considerably. Freeing up the more valuation land in the CBD location to dispose of (partially or wholly) freeing up the capital to pay down debt or /fund the building of the new offices / fund other more urgent council projects. </t>
  </si>
  <si>
    <t xml:space="preserve">Council / Ngai Tahu JV have been proven to be troublesome in the past and are expected to continue to be (See Christchurch City Council now trying to get out of the mess it caused itself in similar situation). </t>
  </si>
  <si>
    <t xml:space="preserve">Please be realistic and realise that your staff and your constituents now all live out beyond Frankton Flats. The future is there. And this land is more valuable sold, freeing up the money to use to build a new building there or other critical projects / debt funding.
Ratepayers are sick of the exorbitant spends on vanity projects. </t>
  </si>
  <si>
    <t>Ben</t>
  </si>
  <si>
    <t>Rotto</t>
  </si>
  <si>
    <t>Amy O'Reilly</t>
  </si>
  <si>
    <t>Bob Berry</t>
  </si>
  <si>
    <t>lack of knowledge</t>
  </si>
  <si>
    <t xml:space="preserve">This site should not be used for Council Offices.
The business centre of Wakatipu basin is shifting to Frankton, Queenstown has become the tourist centre, no longer the commercial centre.
Council offices should be located at Frankton with options of Remarks Park, Five Mile or Ladies mile, easing traffic congestion to Queenstown.
The Manawa site should be the home of the proposed performing arts and cultural centre.
Surplus land could be sold to help finance the project.
In summary this prime site should be the home of a world class performing arts and cultural centre, council offices should be located at Frankton. </t>
  </si>
  <si>
    <t xml:space="preserve">Dean Rankin </t>
  </si>
  <si>
    <t>I thoughtless decision that should not be gojng ahead and wasting more ratepayers money. And definitely the wrong location for QLDC office. The QLDC needs to stop trying to make statements with building something like this and get back down to earth. This isnt your money you are wasting. Its ours!</t>
  </si>
  <si>
    <t>Its backfired on them in Christchurch, it will do the same here.</t>
  </si>
  <si>
    <t>The QLDC should be there for us the ratepayers and residents. Not worrying about spending a ridiculous amount of money on there office's when there are way better and cheaper options out there.</t>
  </si>
  <si>
    <t>Jack Williams</t>
  </si>
  <si>
    <t xml:space="preserve">What are the objections to using the Ladies Mile land for Council Offices? </t>
  </si>
  <si>
    <t xml:space="preserve">Seems complicated, expensive and unnecessary </t>
  </si>
  <si>
    <t xml:space="preserve">Seems short sighted to have so many council employees required to travel to the CBD when the main population is based at the frankton end. </t>
  </si>
  <si>
    <t>Jon Mitchell</t>
  </si>
  <si>
    <t>The proposal as presented is so devoid of detail that it is impossible to make an informed decision on the two options presented.
The only reference to costs in the sketchy documents being consulted on are to the 2021 to 2031 ten-year plan.  The figures contained in the 2021-2031 ten-year plan: $51.2 million for the community and performing arts centre; $6.4 million for "open space", and: a whopping $56 million for a 4,500 m2 council administration building - $12,444/m2. 
Given QLDC's track record on project budgeting, we should at least double the $113 million estimate, and it doesn't even include the public transport hub.  
Although it is understandable that the council is eager to solve its current inefficient staff office arrangements and find permanent solutions to the lack of community and performing arts facilities, but the cost of the proposed project is simply unaffordable when the council is on the verge of insolvency already due to previous poor decisions.
The proposed council-controlled entity model, which would rely on rentals funded through rates and fees, might take the massive debt off the council's books, but the cost and risk would remain with ratepayers. The consultation proposal and earlier documents, as with everything QLDC does these days, make no mention of the risks of the proposal to the council and ratepayers.
The suggestion in the ten-year plan that the administration building would be entirely post-earthquake operational is overly optimistic, an unnecessary expense when only an emergency operations centre is required to meet that standard, and largely irrelevant when the downtown area and access to it following a major earthquake would mean the offices would be entirely cut off for a significant period.  Locating the council offices and ideally a stand-alone multi-agency emergency operations centre on flat sites in the Frankton area would make much more resilience, response capability, and financial sense.
As four previous mayors pointed out recently, there are much more affordable locations available for a new council office, with none of the drawbacks of downtown Queenstown and much closer to where most staff and residents, including those over the hill in the Upper Clutha, live.
The Stanley Street site is too valuable to be developed for office space and facilities that would be much better located elsewhere.</t>
  </si>
  <si>
    <t>Given that the project concept is inadequately developed at this stage the rationale for a joint-venture entity cannot be made.</t>
  </si>
  <si>
    <t>Please see my response to Question 9.</t>
  </si>
  <si>
    <t>Eden Sloss</t>
  </si>
  <si>
    <t xml:space="preserve">I endorse Project Manawa in Queenstown, supporting the envisioned growth of Queenstown Central and the establishment of the new QLDC office in town. This initiative presents a unique opportunity to strengthen local connections and shift the narrative away from catering solely to tourists.
As someone in their 20s, I and my friends thoroughly enjoy spending time in Queenstown, finding its atmosphere and liveliness unparalleled. Frankton, on the other hand, lacks the same appeal for us, and we believe that redirecting development efforts towards the town centre would be more aligned with the preferences of the young local community. 
Furthermore, the current state of the area in question requires redevelopment. If we have the means to do so, coupled with a forward-looking growth strategy for Queenstown, it only makes sense to invest in this epic project. The potential economic benefits, coupled with the prospect of drawing attention to Queenstown and fostering a more diverse range of shops, cafes, and businesses, are compelling reasons to support Project Manawa. 
And let's not overlook the library; their contributions to our community are invaluable. Given the large number of Queenstown community members who frequently utilise the library, a high-quality facility would be pretty cool!! </t>
  </si>
  <si>
    <t>Kate</t>
  </si>
  <si>
    <t>Colin</t>
  </si>
  <si>
    <t>Maureen Kernick</t>
  </si>
  <si>
    <t>I don't think the new office should be in the CBD</t>
  </si>
  <si>
    <t>I don't think the council should undertake a joint venture with Ngai Tahu Property and I don't think the new civic administration building should be at the Stanley Street site, it should be outside of the CBD and ideally closer to the Crown Range so Hawea/Wanaka residents don't have to drive into the CBD to use it. When they do have to drive into the Queenstown CBD for other reasons they shouldn't have to deal with the traffic congestion which will be even worse than it is right now.</t>
  </si>
  <si>
    <t xml:space="preserve"> Ben Smith</t>
  </si>
  <si>
    <t>I feel this is a poor choice and will will lead to long term complications.</t>
  </si>
  <si>
    <t>I have never seen a long term successful joint venture.</t>
  </si>
  <si>
    <t>$51m for the size of office is unacceptably large. My understanding is the QLDC already own land in Frankton (ladies mile) that could be used for this development. The council offices do not need to be in town. There is no parking and poor transport services, frankton makes far more sense it is becoming the commercial centre of Queenstown, where people go to get shit done, be there.</t>
  </si>
  <si>
    <t>This project should not go ahead</t>
  </si>
  <si>
    <t xml:space="preserve">No more waste ful spending in Queenstown when infrastructure projects have been deferred </t>
  </si>
  <si>
    <t>Maria Cole</t>
  </si>
  <si>
    <t>Simon Williams</t>
  </si>
  <si>
    <t xml:space="preserve">Stop giving our land away. End of. QLDC cannot be trusted with these land deals, look at Lakeview. This incredibly valuable piece of land deserves a proper discussion, not one quickly pushed through before christmas. Please treat our community with respect and consult properly. Why don't you start acting like you have our community in mind? </t>
  </si>
  <si>
    <t>This isn't he time to do this. We have way more important things to solve first, perhaps we fix what we have, and then think about adding in new. consult properly and find out what our community actually wants in town. Where are all these office workers going to park? They certainly can't rely on public ttransport to get them into work on time and easily</t>
  </si>
  <si>
    <t>This is rushed, well the real community consultation is rushed, once again. It stinks of yet another backroom deal that will cost ratepayers millions. Press pause, finish what you've started, build trust, learn who your community are and what they actually want, then slowly move forward when we can afford it. Stop giving our land away</t>
  </si>
  <si>
    <t>Margaret O'Hanlon</t>
  </si>
  <si>
    <t xml:space="preserve">Ngai Tahu Property should not be confused with Ngai Tahu the Iwi.  NTP are a corporation with the purpose of making money.  Any joint venture with Private Interest will have serious obstacles as Civic ventures by nature, do not need to make money to fulfil their purpose. </t>
  </si>
  <si>
    <t xml:space="preserve">I am making a further submission to the email provided. </t>
  </si>
  <si>
    <t>Merrin</t>
  </si>
  <si>
    <t>I'm pleased that something is being proposed for the CBD!  There is so much out at Frankton that it feels like Queenstown residents (Closeburn-Sunshine Bay-Fernhill-Gorge Rd-QT hill etc) are becoming increasingly ignored.  We have to travel the Frankton Rd for most things now - which adds to the congestion.  
It would be cool if the new spaces in Queenstown had filming things like a greenscreen room for peeps to make their projects (like Viva La Dirt League's permanent green screen in Auckland) - to help and continue to foster a culture of film creativity in Queenstown.</t>
  </si>
  <si>
    <t>Tony Strain</t>
  </si>
  <si>
    <t xml:space="preserve">There is not enough detail to fully assess this proposal but I'm  against this project in principal.
.Until all options are presented no further work should be carried on this proposal. </t>
  </si>
  <si>
    <t xml:space="preserve">QLDC can't afford this project considering the state of the essential infrastructure and nether can the Rate payers  </t>
  </si>
  <si>
    <t>Zelia Horrell</t>
  </si>
  <si>
    <t xml:space="preserve">neven Shannon </t>
  </si>
  <si>
    <t xml:space="preserve">I still support consolidating Council's civic buildings in the traditional town centre of Queenstown. Moving hundreds and hundreds of the relatively few remaining professional jobs in Queenstown out to the sea of car parks and soulless big box buildings in Frankton, or Ladies Mile, would be a death knell for the traditional town centre of Queenstown as a retail and professional services centre and would also greatly degrade its crucial role as a vibrant pedestrian oriented visitor destination. Contrary to what some commenters claim, having the Council building in Frankton or worse yet Ladies Mile, with next to no amenities around would not improve recruitment significantly.  </t>
  </si>
  <si>
    <t>This vain project should not go ahead.  
The land exchange should not go ahead.
Where is the question about should it carry on or not????</t>
  </si>
  <si>
    <t>The land on ladies mile should be used to build a council building if they really need one.  A joint venture with Ngai Tahu Property is not in the best interests of rate payers.   Just look at chch at the moment, they are paying above market rents!</t>
  </si>
  <si>
    <t xml:space="preserve">Most of the rate payers are out of the city, you only want that for visitors im guessing.  The council building needs to be easy accessible to actual rate payers so should therefore be built on ladies mile on land they already own.  </t>
  </si>
  <si>
    <t>Andrew Blackford</t>
  </si>
  <si>
    <t xml:space="preserve">Overall supportive of having the Civic heart of the community in the town centre and the associated benefits of such.  However,
It's not clear from the proposal document exactly why these land exchanges need to occur.    The local purpose reserves would, according the Reserves Act, provide opportunity to build community facilities on them.   Free holding land at the western end of the site makes sense for potential future commercial opportunities (read sale of land?), but it's not clear why Ngai Tahu Property need to become an owner of this land or the benefits of them doing so.   What are the "interests" that Kai Tahu have on the former playcentre site owned by the MOE land that is to be transferred to QLDC ownership - why would they be in a position to block wider development of the site?  </t>
  </si>
  <si>
    <t xml:space="preserve">What are the economic benefits of such a joint venture?   It doesn't appear at face value that this is a particularly good deal for local ratepayers.   Is there a robust cost-benefit analysis that QLDC can share on the options of developing outright/in partnership?
Plenty of other local councils are in various stages of delivering projects of equal scale and complexity and have not entered into high risk, complex joint ventures - CODC &amp; the Cromwell Town Hall and Invercargill City Council and Project 1225 are relevant examples where the local TA is developing projects, employing with and engaging experts as required to help them with this process.  It is not difficult for local authorities to do this, and is in fact done successfully all the time. </t>
  </si>
  <si>
    <t>It is very apparent that the statement of proposal has been written to suit a particular narrative (outcome) and isn't at all a well balanced source of information on what is a very significant community decision.</t>
  </si>
  <si>
    <t>Rick Pettit</t>
  </si>
  <si>
    <t>I dont support the location - so land exchange is irrelevant. CBD location is madness - for obvious reasons that Councillors fail to appreciate - Library in town!! Where is our resident and commercial/offices these days.....Frankton Flats is the sensible, long term location</t>
  </si>
  <si>
    <t>Wrong location</t>
  </si>
  <si>
    <t>Rainer Heidtke</t>
  </si>
  <si>
    <t>I object to this consultation on the grounds that Council has not consulted on the first fundamental question - where do we want this community heart and the Council offices and what does the community heart compromise. Your submission form is misleading as it does not refer to the first and fundamental question at all. I cannot see any consultation process which lead to the decision of having the community heart in future in Queenstown downtown, rather than for example Five Mile or Remarkables. The community needs to be consulted about this fundamental question first, before being consulted first, before any further consultation can take place.</t>
  </si>
  <si>
    <t>Duncan Dea</t>
  </si>
  <si>
    <t>I oppose the current proposal . The town need scar parking to facilitate and enhance the commercial Centre of town.  The land has been safeguarded for years and now got to a position where QLDC/us own the land in a good block . We do not need JV or outside parties to dictate the how and why and purpose .  The QLDC debt is extremely high and needs controlled not increased. The QLDC need to consider roptions outside of the central town to ease pressure. Stop Manawa</t>
  </si>
  <si>
    <t>see earlier comments  plus , we do not need NT to JV, we need top keep control of our land and destiny</t>
  </si>
  <si>
    <t>see earlier comments</t>
  </si>
  <si>
    <t>Warren Cooper</t>
  </si>
  <si>
    <t>John Davies</t>
  </si>
  <si>
    <t xml:space="preserve">To consider selling any freehold land in CBD is appalling.As a former Mayor I purchased the Village Green land a section on the corner of Gorge Road. Believing that the section would be part of a green site, with ability to put parking below. My family owns some CBD 
land and it has  continued to rise in value over the years, and to watch the Council move towards a sale of the land, shows that the majority of Councillors have a lack of fundamental financial knowledge. As a substantial ratepayer, I see this proposal ranking,
with the sale of Lakeview, as the worst two Council decisions over the past 50 years
</t>
  </si>
  <si>
    <t>I am not racist. there should be no joint venture with anyone to put the ownership of the land at risk</t>
  </si>
  <si>
    <t xml:space="preserve">Yes the Frankton road traffic will get much worse.As the owner of the Remarkable ski field,
it is taking us a hour to get  an empty bus into Queenstown  and filled and back to Frankton.
Downtown Queenstown is now for Tourists and operators, neither of those people are interested where you offices are, but they are interested in parking and green spaces, like the village green
</t>
  </si>
  <si>
    <t>Aaron Cowie</t>
  </si>
  <si>
    <t>Alan Townsend</t>
  </si>
  <si>
    <t>Project Manawa should not proceed in its present form.
It’s too late to attempt to recreate central Queenstown as the Manawa of our town. By council
neglect and bad planning the Manawa of our town is now the Frankton area. By default the
population centre, the locals shopping precincts, the sporting centre (eg the sports grounds and
the Events Centre), Transportation hubs, community activities (e.g. the Saturday market) are
all located in the Frankton flats area.
QLDC should recognise that central Queenstown is now a tourist focused area, and locals do
not see this area as being the town centre. Most have no reason to visit. Better to recognise this
and develop community facilities in the Frankton area while land is still available.
Irrespective of where the town centre community facilities are located, a new civic
administration building is not required. Modern business practice with remote working and
local “drop in centres” for customer facing activities eliminates the need for a central civic
administration building. Back office functions can better be located in rented office facilities.</t>
  </si>
  <si>
    <t>Allan Huntington</t>
  </si>
  <si>
    <t>SUBMISSION PROJECT MANAWA
I make the following submission
Do not proceed with the proposed land exchange or limited land exchange.
Do not proceed with the project in the current location
Relocate Project Manawa to Frankton. Preferably to QLDC owned land.
the reasons for my submission are as follows
1 GROWTH OF RESIDENTIAL &amp; POPULATION DENSITY
The Queenstown Lakes Spatial Plan identifies a much higher number of residential dwellings centred in Frankton. The table below with figures( rounded) taken from the Spatial Plan clearly show a large majority of the population will live outside Queenstown and will live in or around the Frankton area.
Number of Dwellings
Year 2020 2050 capacity
Queenstown 4000 5000 8000
Frankton/Eastern &amp; 4500 13000 27000
Southern Corridors
Also considering that most of the dwellings in Queenstown are holiday homes or short term let accommodation then the variance between Queenstown and Frankton is further exacerbated.
Frankton is now and in the future the centre of residential population that will use and pay for the new civic area. Queenstown is now the tourist hub of the region. The Civic centre and council offices are generally for the use of the residential population . The civic centre should be located near where the residents live.
2 FRANKTON ROAD CONGESTION
Frankton Road is at capacity now. As our population grows and with most of the areas of residential population based in Frankton accessing the Civic officers in Queenstown adds to Frankton Road congestion. Locating the Civic Centre in Frankton will lesson traffic on Frankton Road
There is also a convenience in being able to visit the Civic Centre in conjunction with while carrying out other activities in Frankton, Shopping, working, banking, doctor, school runs etc.
3 ENVIRONMENT
Having a Civic Centre located in Queenstown, isolated from its population base, simply means more travel for everyone. More traffic has a greater detrimental effect on the environment.
Also there are more opportunities for walking or biking as the distances from where people reside are shorter with a Civic Centre based in Frankton . There is also a convenience with combined trips with shopping, banking, medical or school pick ups or location to work etc with a Frankton Civic Centre
4. CARPARKING
Queenstown carparking is difficult and with a Frankton location there are more opportunities for parking and also a lesser need to take a car with good public transport, biking and walking options.
5. COST
Ideally a QLDC owned location in Frankton would be used. This would free up the valuable land in Queenstown that could be sold with proceeds being utilised
Holding on to the premise that a civic centre in Queenstown will create a local heart has long past . Queenstown is a hospitality centre and Frankton has developed as the residential centre for the Wakatipu basin .
The proposed site for Project Manawa in Queenstown is yesterdays thinking.
Council Offices and Civic buildings need to be in Frankton.
Regards
Allan Huntington</t>
  </si>
  <si>
    <t>Amanda Robinson</t>
  </si>
  <si>
    <t>Arie Kleinjan</t>
  </si>
  <si>
    <t>Never go ahead with Manama project as long is it is going to be in the CBD Stanley Street location in Queenstown.
Proposed location : QLDC land along Ladies Mile for all obvious reasons as stated by the FOUR previous Mayors!</t>
  </si>
  <si>
    <t>G.Austin</t>
  </si>
  <si>
    <t xml:space="preserve">
Dear QLDC,
As a rate payer, I am deeply concerned about the proposed project Manawa in its present form and wish to lodge my
objection to the project proceeding any further.
For far too long Queenstown ratepayers have had to pick up the bill for poor planning and abysmal project
management and this needs to stop.
I was hoping the incumbent mayor would make a difference but unfortunately he’s been absolutely useless.
It’s time for the council to listen to its ratepayers.</t>
  </si>
  <si>
    <t xml:space="preserve">Bart Nicol </t>
  </si>
  <si>
    <t>Council have a perfectly good site on the Ladies Mile. 2.1 million on consultancy? Qldc have
already wasted enough time and money on the leaky buildings,with more to comeand as far as
i can tell, no accountability for the botched inspections.
I object to the frivolous spending in Queenstown on Streetscapes , 5 million on a footpath to
Arthur's point when the wide aggregate path is suffice ... people can still walk on gravel and
it's called a 'mountain bike'for a reason! You ride on un paved surfaces.!
I'm sure there are better ways to spend 51 million than a glorified office.
How about drainage projects in Wanaka, Luggate , Hawea?
How about developing the old poo ponds on Ballantyne Rd?
If you need new offices the build just that on the site QLDC already own and be bloody
grateful for that.
Stop dealing with Ngai Tahu and being slapped with rents and leases.</t>
  </si>
  <si>
    <t>Cal Smith</t>
  </si>
  <si>
    <t>My submission surrounding this is NO. I do not agree.
I do not agree with a civic administration being built in prime CBD land when land is already owned at Ladies Mile.
Land that is of significant size, will enable all QLDC staff to be in one building and will also allow for future
growth.
It will also reduce the amount of daily journeys into CBD by your staff alone plus any meetings you hold with the
public
400 journeys will be going against the normal flow of the commuters thereby reducing congestion in the two peak
hour traffic times.
The ladies Mile land is owned by QLDC and therefore no rent will ever be on charged via the rates billing system to
the ratepayers
Civic administration does not link in with arts and other community buildings. Your staff are already in the CBD
and are not demonstrably part of the melee of town life
We as a community do not use the civic building therefore it does not need to be on prime CBD land as a central
building of the CBD. The community needs buildings it will use, Not look at
Your staff will make use of the town square in their lunch breaks rendering it unusable to the public. Another waste
of money
You have not been transparent about the true cost of the development, currently only providing costs on part of the
‘hub’.
You can’t even publish correctly whether QLDC currently operates over four or five sites.
You claim the public is confused about which QLDC site meetings are being held at. You organize and control the
meetings, so is your lack of communication on their location deliberate or incompetence?
You claim to need to work with NTP as you do not have the time or necessary skills surrounding construction - how
do you manage to approve planning applications?
Any construction skills needed will be provided by the architect and builder not by NTP or yourselves
Community buildings should be solely owned and operated by council. Not a joint enterprise with unelected
officials
There should be no plan to build to pay rent. Use land already owned. Costs need to be controlled both in the build
and the future.
Ratepayers cannot afford this project or the obvious overruns that will follow. Plus the never ending rent increases
that you can’t walk away from without gifting the building to NTP
You were advised by KPMG that this was a bad idea but still you are pressing on. So we paid for a professional
opinion that you sought in order for you not to share it with us and to ignore it because you don’t like the findings
and you don’t want us to read a professional opinion. Why do you continue to waste money. Now you are seeking
our opinion so you can ignore that as well
This is not governance in accordance with NZ Law. The submission process is not a box ticking excerise.
Any land swaps should only be done to produce a rent free environment for community buildings NOT with the
intention of paying rent or co-ownership
Council spending and wasting of public money is far too excessive. This project will be the same. By being more
transparent the public could identify problems that you are not, or choosing not to.
We currently have more pressing needs for infrastructure work throughout the lakes community and this should be
councils priority not this project.
Yes I want the opportunity to be heard</t>
  </si>
  <si>
    <t xml:space="preserve">Carolyn Cafe </t>
  </si>
  <si>
    <t>As a long term resident of the Queenstown/Wakatipu Basin area I would like to support Cath Gilmore’s submission
please. I have read it all and I am very grateful to have such an educated, experienced, and determined person to do
such a lot of the work required to keep the community apprised of the on-going situation. I agree with everything
she says.
Thank you</t>
  </si>
  <si>
    <t xml:space="preserve">Peter Newport </t>
  </si>
  <si>
    <t xml:space="preserve">Please accept the attached document comprising 600 community survey responses and 215
comments as a community submission on Project Manawa.
We would be grateful if you would acknowledge receipt. (has been emailed in) </t>
  </si>
  <si>
    <t>Deborah Palmer</t>
  </si>
  <si>
    <t>Hi
Just adding my comments to be considered.
I'd rather you built these facilities out in the real heart of the community. Frankton Flats or
ladies mile where you have a lovely property. Beautiful sunny aspect where a large number of
residents and businesses now are. The Queenstown Bay area is now catering for tourists with
bars, restaurants, tourist shops. It's cold and shaded in winter and isn't the heart of our
community. Transport into and out of the bay area is difficult and most of us stay away and
leave it to the tourists.
Lots of council employees work from home partly because of traffic and Transport issues,
partly because the office is so crowded and noisy as well as in winter Queenstown Bay is so
cold and shaded, and also because we're just not connected to that area anymore. We live and
conduct our lives out here in the Wider Wakatipu Basin.
Less issues , better site to build on and less expense doing land swops etc. Happier people.
Just my opinion.....</t>
  </si>
  <si>
    <t>Diana Hubbard</t>
  </si>
  <si>
    <t>The location of the Manawa project has not been properly or adequately consulted.
Consultation about the location of the Manawa project should be carried out before
any consultation on land swaps and joint venture proposals.
There is no community mandate for the location of the Council Administration and the
Manawa Project in the CBD.
It is clear that the centre of gravity for professional and retail service for permanent
residents has moved to the Frankton Flats. That is where the Manawa project should
be located.</t>
  </si>
  <si>
    <t>Edwin Elliot</t>
  </si>
  <si>
    <t>edwin@elliottarchitect.com</t>
  </si>
  <si>
    <t>Hello Mike and Service QLDC,
We note this is the last day of submissions to for this “Project Manawa”:
Why the hell don’t QLDC provide a plain pdf form to put in a submission!. The Website on this matter and links and registration a total and
utter failure. Mike Theelan OMG!
We and I don’t appreciate how the site for submissions on this Project cannot even be submitted by your useless QLDC website and its
bloody registration process. FGS Mike!
My Family and I have been trying over two weeks to get a submission through on this Project Manawa:
OUR SUBMISSION AS A FAMILY TRUST SUBMISON IS AS FOLLOWS:
1. We do not agree with either Option 1 or 2: BALLARAT STREET SHOULD NOT BE CLOSED IN ANY CIRCUSTANCES. We note the
Ballarat have been closed already but that was with community consultation
and under illegal Shovel Ready processes. I and our family trust wish to be heard one the illegal closing of the Ballarat street historic
axis road and the profound effect the closure of Ballarat street is having on our lives and we in no way agree for this
important axis street becoming Local Purpose Reserve Land at all. It is remain as a public street as it also has done.
2. The Lands dedicated as for education purposes are to remain only for education purposes on option 1. The Reserve land which was
old high school land shown under option 1 is not to
become freehold land. The land of the old two high school blocks both option 1 and option 2 is not to become freehold. Certain parts of
land here was designated as common ground and for the use of the community such must remain as such.
3. The invitation for public submission have been made in a very confusing manner, purposely, so one doesn’t understand what they are
submitting one?
4. The QLDC website on submissions is fatally flawed so it is very hard for a member of general public to submit!’
5. My family trust don’t agree with any joint partnership with Ngai Tahu or any other developer. This no criticism of Ngai Tahu but as they
are respected. But the joint partnerships of
QLDC with Alliance (Re Shoval Ready) and the developers of Lake View arranged by Theelan CEO have been totally managed in
incompetent fashion and cost any ratepayers too much money! Qldc have been shown to be totally incompetent at these joint
ventures. Please
no more!
6. Qldc should not remove the memorial hall under any circumstances.
7. Any ongoing concept for the Manawa sites and the future of Ballarat needs discussed in an open fashion with the residents of
Queenstown. The QLDC and Theelan have failed to engage
with community all!
8. I/ We insist on be heard on this submission On Project Manawa
I and our family are devastated at the extremely poor nature this project presented and its extremely poor or non-existent form of being able
to submit.
Mike this is still a democracy. Its not all Champagne Socialism as you appear convey!
Please someone acknowledge receipt of this formal submission I don’t expect Mike will!
Regards</t>
  </si>
  <si>
    <t>Emma Wilson</t>
  </si>
  <si>
    <t xml:space="preserve">The proposed location for some form of community heart combined with council
building has not been consulted on adequately. This should be completed before any
of the decisions you are now consulting on are made - the question is "Where should
it be?" not how funded or how the land is dealt with.
I feel very strongly that the beating heart of Queenstown is now Frankton. The new
library, Whakatipu Youth Trust, Te Atamira, Turn up the Music School, the High
School, several dance schools, Lakes Theatre Arts, the Events Centre, Community
Cats - probably several more organisations - are firmly rooted in Frankton and would
not move back to the town centre.
Traffic on Frankton Road makes travel into town almost impossible, certainly against
time restraints (getting kids to activities). No parent is going to bring one child into
town whilst siblings are at afterschool activities in Frankton.
Nothing I have seen about Project Manawa explains HOW a community hub is going
to be created. You need multiple rooms eg Te Atamira has 4 art creative / display
spaces, 2 dance studios, a multipurpose small room, the theatre and a large teaching
space, plus 12 small studio spaces and a recording studio and the foyer area - total
23 spaces. And this is but a drop in the ocean of creating a 'vibrant heart' for the
community - you'd need to add in the other creative spaces across Frankton to really
feel the sense of the size of a 'hub'. This would only be possible for Project Manawa
to offer if the whole building were to be arts spaces! What exists in the proposal is not
a community space - it's just a space which no-one will visit because there's no actual
reason to go there.
Everything in the modern world is aimed at online services. People need to go to a
council building less and less often. Which negates the argument for making it
'central'. It should be where land is cheaper, allowing a better use of the town centre
land for tourism purposes.
</t>
  </si>
  <si>
    <t xml:space="preserve">Ewen and Heather Rendel </t>
  </si>
  <si>
    <t>We oppose the options provided by QLDC in the Project Manawa Statement of Proposal
so we’re emailing our submission to outline our preferences and concerns.
Planning for a Performing and Visual Arts Centre, new CBD Library and Civic
Administration Building for QLDC, is important however ensuring they are built in the right
locations as and when funding is available is paramount. As we’ve stated in previous
submissions we see no necessity for council offices to be sited in the CBD.
QLDC and interested parties over the past 10 years have created a lofty vision for the
Stanley Street CBD site however circumstances have changed in recent years with
QLDC’s purchase of the Ladies Mile site and the indebtedness the council now finds itself
in, as such it is time to re-evaluate.
QLDC’s number one priority should be to ensure the wellbeing of the community. This
means making sure the districts infrastructure is capable of sustaining both current and
future load and at a minimum meeting government standards. Upgrades need be
sustainable for at least the next 10-20 years and not just a temporary fix. Funding for
infrastructure must take precedent over ‘nice to have’ amenities and new council offices.
The notion the CBD would be more vibrant with council buildings and therefore staff
located at the Stanley Street site is a weak excuse to build a new Civic Admin Building in
the CBD. There’s no evidence the town is currently more vibrant due to council offices
being sited in the CBD area.
Along with four of our previous Mayors we consider the Ladies Mile site a much more
appropriate location for a new Civic Administration Building. It could also house a
Performing and Visual Arts Centre and has more than sufficient area for buildings, parking
and green space. Use of the Ladies Mile site will help to substantially elevate traffic
congestion on Frankton Road and within the CBD.
The Statement of Proposal implies the Crown is to transfer ownership of the Ministry of
Education Stanley Street site to QLDC solely based on… “An historic decision by the
Crown agreed to transfer this land to Council in exchange for the former secondary school
site in Gorge Road, Queenstown (now Te Pā Tāhuna, developed by Ngāi Tahu Property).
The current playcentre has been transferred to new buildings at Queenstown Primary
School, Robins Road, Queenstown. This will finally enable this land to be transferred to
Council.”
It also states…”would allow QLDC to work together with Ngāi Tahu Property to unlock the
potential of the site given the various land interests held by both parties” and “partnering
with another third party would likely be restricted as Kāi Tahu has land interests in the site,
meaning it could limit the opportunity to take a ‘whole-of-precinct’ approach to the future
use of the land” … but fails to clarify what actual land interests Kai Tahu and Ngāi Tahu
Property (NTP) have in the Stanley Street site.
The proposal talks about unlocking potential but doesn’t give clear reasoning for the
proposed new zonings or the consequences of such. Neither does it clearly explain what
the potential is for both QLDC and Ngāi Tahu Property. Sale of freehold portions being the
most obvious so called potential. However creating freehold sites which could be sold off
at any time to anyone may not necessarily be in the best interest of the community. Timing
of sales and structure of such sales must be carefully executed.
Ewen &amp; Heather Rendel Submission: Project Manawa 2 of 2
As we’ve already seen with Lakeview, selling council owned land with a complicated sale
structure agreement can prove detrimental and instead of making money for the
community could see ratepayers buried in additional unnecessary debt… not a prudent
outcome.
We do not agree with QLDC entering into a joint venture with another party no matter who
that party (developer) is to build and operate community assets.
We consider it both important and prudent that QLDC retain full ownership of community
assets particularly new purpose built council buildings. Entering into a joint venture could
expose QLDC to being partners with other parties who have no vested interest in the
district, should NTP decide to sell some or all of their shares at some point.
A joint venture may well have long term detrimental consequences as now being
experienced by Christchurch City Council who are leasing building space at inflated rates
due to being tied into an unfavourable lease agreement. If council own their own premises
they are masters of their own outgoings and not caught in the push and pull of fluctuating
lease values, landlord demands and or restrictions.
Summary
Plan for the future in a prudent manner. Ensure all of our necessary infrastructure is
budgeted for and carried out ahead of any spending on ‘nice to have’ amenities. Don’t
burden Ratepayers with unnecessary borrowing and or being a tenant on their own land.
Halt any plans or back room deals concocted to date for the Stanley Street site and reevaluate
its usage before any rezoning and so called land swaps take place.
This land belongs to the community and as such the community need to be given the
opportunity to determine whether ownership of the land should be retained, portions
rezoned to freehold and sell and or enter into any joint venture. Provide more transparent
information outlining both opportunities and consequences of various options (including
hold onto the land and do nothing at this point).
In keeping the best interests of the local community at the fore at all times a vibrant town
for locals and visitors alike will be created, a town we can thrive in and be proud of.
Note:
We request to speak to our submission at the Hearing.</t>
  </si>
  <si>
    <t>Gretchen Markdear</t>
  </si>
  <si>
    <t>No! No! No! Infrastructure is questionable here in Queenstown and we do not need or want
this one jot in the CBD!!! Listen to the rate payers! No! No! No!
Ladies Mile..much better !</t>
  </si>
  <si>
    <t>Guy Hughes</t>
  </si>
  <si>
    <t>Submission
I am opposed to the proposal in its current form and at the current time.
Reasons for this.
I respect the opinion and opposition of the 4 prior mayors that have come out against it. Collectively I consider that
they have massively more experience and understanding of what is best for our community than the current mayor
(no disrespect intended here, this is based on collective years in the role).
Also as a community we are massively in debt and I don’t consider this to be a priority.
Also I consider the location is wrong. It would force 1000s of daily vehicle movements down the congested
Frankton Rd, with staff and contractors.
Also Frankton is the geographic centre of the city of Queenstown. The old days are gone and with them the
relevance and importance of the old CBD which is primarily a tourist hang out now.
Also I don’t consider the current council management has the expertise to negotiate a land for land deal or a long
term lease deal such as is proposed.
Also in days of old, the town hall had much more of a purpose than today when we pay and arrange things online.
And I have a number of other concerns but that will do for now.
I would like to retain the right to be heard should this proposal progress.
Sincerely.</t>
  </si>
  <si>
    <t>Ian Moore</t>
  </si>
  <si>
    <t>I'm writing to provide feedback as part of the current consultation for Project Manawa (PM).
I'm not using the online form because that is too limiting in the type of feedback it will accept.
My strongly-held opinion, as someone who's lived here for over 10 years, has followed QLDC
projects closely, and has submitted on many of them previously, is that the focus of the current
consultation is premature, and probably unnecessary. QLDC has failed to consult properly on
whether PM should go ahead at all, what it should include, and where it should be. Those who
state that consultation has taken place typically refer to requests for feedback on the Town
Centre Masterplan (2017), LTP, as well as the KPMG report commissioned privately.
Although the Masterplan was endorsed by councillors (in 2018, I believe) it did not have a
specific focus on PM, and, following COVID, cost-of-living increases, rapidly rising council
debt, and rapidly rising rates in recent years, can only be considered to be hopelessly out of
date. Similar arguments can be used to dismiss feedback on the LTP, and the KPMG report
clearly was not public consultation. Moreover, more recent decisions and changes, such as the
opening of Te Atamira at Remarkables Park, and the pending move of the old Arts building to
Country Lane, have changed the scope of PM.
Therefore, my opinion is that proper process requires proper consultation on all aspects of PM,
and on related projects such as the arterial road (stages 2 &amp; 3) and other high-cost projects.
These can't be considered in isolation because they are interdependent, both in terms of the
work involved and the total cost.
My personal opinion is that QLDC needs to stop all non-essential spending until it has its
finances under control and has established a reasonable level of trust within the community.
It's unfortunate that another failure to consult has led to the ongoing Lakeview and arterial
road (stage 1) disasters, but there's no need to make this worse by carrying on regardless with
stages 2 and 3 of the arterial road. Without these stages, the Memorial Centre and current
QLDC offices can remain where they are. However, I do believe the QLDC offices should
move to a more accessible location for the community. The obvious choice is Frankton, where
it will be close to many other places frequented by the community. To move the office within
the CBD, which is largely avoided by the community because of traffic congestion and
excessive tourism, makes no sense whatsoever.
Thank you for including my feedback in your decision-making process.</t>
  </si>
  <si>
    <t>Jane Marsh</t>
  </si>
  <si>
    <t>To whom it may concern, I find a complete disconnect between the Council and the
Ratepayers. We are not an endless pit of money for you to build your ivory towers. If you
want to build yourself a new castle then I suggest you fund it by selling some assets that you
own in Queenstown. You do not need to be in the CBD but rather in the cheapest part of town
and perhaps lease a building that can be customized to your needs.
People are hurting financially and leaving town due to the costs of living in Queenstown, you
are only adding to that pain and stress. They are trying to survive - do you actually understand
that!!
This is something that you need to be selfless about and if you continue you will show
yourselves for what you really are - I will leave you to answer that statement.
Regards
Concerned ratepayer (I am reluctant to leave my name to you)</t>
  </si>
  <si>
    <t>Joan Potts</t>
  </si>
  <si>
    <t>Dear Sir Madam
Please accept this as my submission
Hold off! Don't be so ridiculous in giving us more debt especially since you haven't worked
out our downtown traffic issues yet!
Preposterous to suggest bringing more cars into central area...just for the basic build
itself...what a joke imagining all those trades persons getting a park...let alone 500 plus
ongoing staff.
At minimum wait until your overspend bypass is completed and opened for a yearly to Guage
usage during seasonal peaks!
As said by locals..what's wrong with Lake Hayes site.
Please no rate increases to cover this fanciful concept.
I can add further reasoning if required.
Yours faithfully</t>
  </si>
  <si>
    <t xml:space="preserve">Joanne Conroy </t>
  </si>
  <si>
    <t>I am strongly opposed to both the land exchange and
the full project manawa. I wish to be heard in support
of my submission.
Submission points
· Council has no mandate to consult on two technical issues (land swaps and
joint venture) when it has not consulted with the community on the best
location for council offices. This has to be the first question asked.
· Claims by council staff invested in this project that the community has been
consulted on whether the office should be in Frankton or the CBD have not
been backed up by evidence thereof.
· Councillors have also never voted, at least not in a public meeting as is
required, to build any new office that might be required on this CBD reserve
site.
· The consultation document is confusing and vague, the consultation process
poorly timed in terms of being rushed before Christmas. The only community
consultation on Project Manawa is about two technical matters, rather than the
fundamental questions of where this community heart should be and what it
should comprise. Council could see this as a mechanism to retrospectively
claim a mandate for using the Ballarat Street local purposes reserve for new
offices, because people responded to associated questions.
· The ramifications of freeholding land – such as loss of community and council
control over its use and spending of the funds gained – have not been made
clear in this document or any community discussions. They should be,
because the decisions made will have significantly different impacts on both
fronts.
· Remember that QAC’s lease of Wānaka Airport was overturned by the High
Court because of council’s inadequate consultation process. We don’t want our
community to have to go through that expensive and time-consuming process,
when it could be avoided by doing things properly.
· The Local Government Act requires council staff advice to include full and
frank coverage of all options. This is not evident either in the consultation
document or in relevant council agenda items presented to councillors.
· For example, too little detail and clarity over cost and parameters of the
proposed JV and CCO structure and again, too little discussion of other
possible alternatives. Or practical examples of how it is working elsewhere (not
smoothly in Christchurch, where they are in dispute over lease costs.)
· Lack of actual ‘community heart’ - just a sloping pedestrian axis with some
terraces to sit on. The only “community space” in the 10 year plan is the
council office building. 600 council staff do not make a beating community
heart. Nor do they make it “authentic,” as council documents repeatedly claim.
· Total disregard of major changes in Queenstown and world reality since the
‘dual town centres’ approach that decades ago led some council staff to push
for a new Queenstown office on this site, to keep Queenstown relevant for
locals. Banks, retail aimed at locals and professional services have already
headed out to Frankton Flats. As have our community support groups
(Salvation Army, Whakatipu Youth Trust, et cetera). The majority of our
population now lives in Frankton, or settlements to the east and south - and
this trend will only increase. Total chokehold of Frankton Road makes
commuting in for 600-odd staff impractical, and where would they park
anyway? All of which means Frankton Flats is now the physical heart of our
community and should be the place for any “community heart” to be built.
· Building the council building through a joint venture – any JV – is just putting
costs of building a “legacy” council admin building onto future generations.
Sure, it keeps Capex debt off the ledger (already dangerously close to our debt
ceiling) but is not good governance. And it’s not fair.
· No land swaps should be made before the purpose of future use of the land
to be sold is defined. This would keep control in community hands, but keep
the potential open for freeholding should this be justified in terms of community
cost/benefit in future.
· Funds gained from any such sale should be ring fenced for community heart
building purposes, rather than just be subsumed by Council debt. There is no
assurance of this.
· No consultation done on the suggested Frankton land swap. Much more
appropriate that this Robertson Street land be used for elderly housing and/or
early childhood education. Abbeyfield and Frankton kindergarten adjacent.
These are much-needed resources that keep our community heart beating.
· No community consultation or evidence of discussion with councillors as to
other land swap options, and other possible uses of the Ballarat Street local
purposes reserves. Obvious disparity in land value between CBD and
Frankton’s Robertson Street. Again, there is meant to be full and frank
discussion of all options. There hasn’t been.</t>
  </si>
  <si>
    <t>John Borrell</t>
  </si>
  <si>
    <t>Dear Sir/Madam,
This is to record my support for locating council chambers at your Ladies Mile site where
there is unrestricted room for parking, future expansion of buildings, as well as sports fields.
Increasingly locals have little reason to enter the over crowded CBD which is almost entirely
dedicated to tourism. Costs are likely to be significantly less and negotiations with other
parties not required. Do the CBD a favour and move Council Chambers to the current edge of
town while you can.
Yours faithfully,
John Borrell</t>
  </si>
  <si>
    <t xml:space="preserve">John Fitzgerald </t>
  </si>
  <si>
    <t>It would appear this project is already progressing and is a done deal.
This is the reason we have a lack of trust in our Major and the QLDC.
There is not one person I have spoken to who believes the Council Building should be in the
centre of town.
Please have a proper consultation on this project,</t>
  </si>
  <si>
    <t>Kennedy McQuilkin</t>
  </si>
  <si>
    <t>As a rate payer on three properties I am opposed to this project in its current location and expense. As usual the
council has proceeded without honest and open engagement with ratepayers on what could be considered a
preordained fantasy project.
There are other more cost effective option's and the entanglement of maori in the project (as in Christchurch) will
only lead to more costs to ratepayers.</t>
  </si>
  <si>
    <t>John Hilhorst</t>
  </si>
  <si>
    <t>This submission is in opposition to both aspects of the Project Manawa consultation.
QLDC does not have a mandate to consult on two technical issues before first consulting with
the community on the best location for the 'community heart' and whether it should be colocated
with a council administration building.
There has been no consultation on these two fundamental questions, just statements of council
intent to colocate, on Stanley St.
That does not equate to a community mandate, as would be required for an issue of this cost
and importance to our community.
The old 'twin centres' strategy, where keeping council in town was meant to maintain its
relevance to locals, is outdated. Most locals now live east of/south of/in Frankton; banks and
professional services and shops for locals have already moved out as a result. As have our
social service hubs and schools.
And why would you force 600 or so council staff (and locals who need to deal with council)
into town five days a week , considering the lack of CBD parking and excess of traffic on
SH6a.
There's too little detail on the CCO/JV arrangement - parameters, costs, etc. Selling what is
now community reserve to a JV, and putting council into a tenancy position, would be forcing
costs for a legacy building onto future generations.
There's too little detail on the rationale for the suggested land swaps - and zero analysis or
discussion of better possible options, as is required under the LGA.
And there's no discussion of the ramifications of premature selling of freeholded reserve land -
losing community control of its use and design.
This is exacerbated by the lack of transparency over relative values of the land swaps (and
how this might be made equitable for our community) - and of any mechanism to ensure
money raised is used for community heart purposes, not diverted to debt repayment or
avoidance.
There's been no consultation with the community over other possible uses for the Robertson St
land. Off which elderly housing and early childhood are two obvious ones, considering the
neighbours.
If it weren't already 10pm on deadline night, I would furnish more details as to the manifold
reasons for opposition to this.
Fundamentally, it is dishonest to claim community mandate for Project Manawa through 2017
Town Centre Management Plan and 2018 Ten Year Plan consultation documents that didn't
ask the community if they wanted what council is now trying to push through.
The judicial review that overturned QLDC's illegal lease of Wanaka Airport to QAC should
have served notice that inadequate consultation for significant community issues is not a wise
move. This would be yet another unnecessary cost and stress on our community, for no good
reason.
Please stop this hearing going ahead, talk to your community, get some decent future-focussed
and community-oriented thinking and discussion going and then hopefully we can all make
some progress on this.
Please note that I would like to speak at the hearing.
Ngā mihi
John Hilhorst</t>
  </si>
  <si>
    <t>Joyce Barry</t>
  </si>
  <si>
    <t>Dear Councillors,
If present and past Councils cannot exhibit guardianship over this unique place, how are they going
to cope with an emergency and/or disaster?
Each year, Queenstown gets consistently worse – never better.
Yes – traffic is “dreadful” but it is hardly going to go away in the foreseeable future.
We have sat at two public meetings where a former Mayor assured us “over my dead body will
another development go ahead at our entrance without Waka Kotahi solving our traffic problems” -
and yet Ladies Mile sits on the books, agitating, and the road and single bridge remains as ever.
Downtown is TOURISM and our golden goose – and yet the Council takes away carparks, and
tourists’ cars and vans cruise and cruise until they just may find a spot. Welcome tourists.
SERVICING and the majority of RESIDENTIAL housing is now in the Frankton basin – natural
expansion.
And yet you are going against the trend and planning a major servicing unit plonk in the middle of
tourism territory where staff parking and access will be harder than ever. Will they use public
transport with Frankton Road clogged?
Invest in a 4 level carpark ( 2 levels underground) on the entire Manawa site – excellent access –
covered bus linked - encase in clever ribbing and start collecting the assured revenue ourselves -
well into the future – and limit the greed of the Wilson Brothers Dynasty and serve the tourists
that you ‘value’ so much.
The Memorial Hall can offer one continued facility into the foreseeable future and at least
patrons can have accessible parking nearby.
Establish the Council complex wherever on the Frankton flats. It is ideally centrally suited then,
to include the emergency response unit; compatible services close, with choices of access.
Lessons are learnt the hard way.
Our main bolthole is Hastings. Queenstown is far from the only area experiencing “exceptional
growth” projections.
Hawke’s Bay has it from lifestyle attractiveness, tourism inc. extensive cycling trails, excellent
weather, large immigrant intake, plenty of wealthy investors and the constant pressure from relocating
Aucklanders.
Weak Hawke’s Bay Councils allowed the urban creep across the Heretaunga Plains – New Zealand’s
prize fertile horticultural land, that harbours one of the world’s largest natural aquifers.
Where tourism is Queenstown’s bread and butter -horticulture is Hawke’s Bay’s.
One brave Hastings District Council – around 15 years ago – had the guts to say “enough”.
A Heretaunga Accord was negotiated and signed by all ( 5) local Councils.
Hastings and Napier Cities were ring-fenced – some suburbs ‘squared up.’
Future (limited) residential areas identified.
Large format retail park established close to City centre.
3 x existing/ future industrial parks identified.
City green spaces undertook extensive regeneration.
Inner-suburban planning ( in-fill/ height etc) established.
Cycling/walking networks established.
Multi-use sports park established on the edge where it links with the main highway.
The old dump converted into a park and two local wetlands regenerated. The bird life is
now exceptional.
Outer villages – ¼,1/2, 1 hr. away were identified for expansion.
Happily, Queenstown has achieved several of these already.
So, what happened in Hastings?:
The urban spread stopped.
Outer villages are flourishing.
The same pressures remained but vistas were retained/ facilities improved/ clever
suburban infill/ multi-apartment complexes etc arose. Heritage registered and celebrated.
This process continues today and both Cities continue to attract, for every good reason,
and nothing more is ‘ruined’.
When it comes to land use – developers know where their limits extend. They are forced
to think creatively.
The same approach was taken with ‘water’ – a lesson for us here.
Weak Council deference had put off maintenance of an old bore – partly fed by a polluted
Tuki Tuki River – where big poos are converted to little poos from the Central Hawke’s Bay
catchment that can’t afford a proper treatment plant. A 3 Waters approach was being
planned to fix this.
5000 Havelock North ( Hastings suburb) residents were infected with campylobacter – 5
died and many have been left with lifelong complications.
The Hastings District Council were exposed, embarrassed and forced to act.
$85 million later we have just opened a stunning water treatment and community water
education centre. Chlorine and fluoride are being reintroduced and a separate unfluoridated
water outlet is available 24/7 for the protestors.
When it comes to emergencies, Hawke’s Bay learnt the hard way again.
Over the last century – Hawke’s Bay experienced the 1931 Earthquake – and the Bola and
Gabrielle Cyclones. All took lives – ruined infrastructure and livelihoods and stock.
Local Esk Valley has recorded flooding in 1891, 1927 and 1948. Lives lost in all, and yet weak
Councils allowed residential homes to be re-established. Surprise surprise – more lost lives and
homes this year.
Local veteran WW1 soldiers had the experience to achieve amazing evacuations and order after
the 1931 earthquake. No airborne road or rail available then.
The weather negated any helicopter help during the recent cyclones – most roads and bridges
out.
Would Queenstown be capable of meaningful response to any of these?
The 5 main entry/exit Hastings roads were all compromised.
Any of those are high risks here – Queenstown sits close to the Alpine Fault and see the Bob’s
Cove storm -bank to appreciate the ferocity of weather events. Increasing critics are expressing
the same.
You need centralised control and downtown and split facilities will hinder this when ONE main
road gets gridlocked in the best of time.
Please just wake up – see the reality of the challenges and make the hard calls. You would be
remembered for it – for the right reasons.
Thank you for the opportunity to contribute.
Yours sincerely
Joyce Barry</t>
  </si>
  <si>
    <t>Justine Byfield</t>
  </si>
  <si>
    <t>I oppose the Proposal for Project Manawa.
The public consultation process is rushed and lacks detail to make an informed decision. There needs to
be more financial detail, including the value of land involved in the 'swap'. There are way too many
unknowns in this proposal.
I feel it is reckless for the Council to contemplate spending money it hasn't got. The financial outlook has
changed significantly from when this project was first suggested and it is a moving target. Ngai Tahu
Property is well-heeled. Queenstown Lakes District Council is not.
The JV with the Alliance on the arterial route was rushed and it isn't going well for Council. What lessons
have been learnt?
The Council would be better, in my opinion, concentrating on 'must haves' (drinkable water and
operational sewerage facilities) at this time and not be distracted with 'nice to haves'.
Council should park Project Manawa for now and keep powder dry. The value of the land will take care of
itself.
Justine Byfield</t>
  </si>
  <si>
    <t>Karen Boulay</t>
  </si>
  <si>
    <t>'Greetings
Firstly I must advise you that it is impossible to try and make a submission on line through your site. You need more
computer skills and patience than the average human before you finally give up in exasperation.
However my views on the Manawa Project.
-The majority of the site is local purpose reserve land
-The second larger area is educational purposes
-Then there is a bit of freehold land
Hence there is nothing in the reserve statuses that allows for a civic centre or associated retail outlets for example.
Some consideration needs to be given to the meaning of Manawa = heart. This is land for our community, similar to
the Gardens. We went to school there, our kids to Playcentre, we used the arts and pottery rooms. About 20 years
ago the then Council proposed a similar project but it did not go ahead for the above reasons. There are still
ratepayers living in Central Queenstown, Leave us with the ability to keep our community here, we don’t go
Frankton way if possible. We have the RSA, Senior Citizens , CAB etc but need to leave our options open for our
future.
Another puzzlement was why it seems preferable to deal with Ngai Tahu solely. Is there some political reason why
Kai Tuhu is not to b involved?
To sum up, though I am in favour of retaining a Civic Centre in Central Queenstown, I oppose the development of
the site as proposed for the reasons listed above.
Regards
Karen Boulay</t>
  </si>
  <si>
    <t>Kate &amp; Mike Legge</t>
  </si>
  <si>
    <t>To whom it may concern,
The location for the community heart/council administration building has not been
consulted on adequately and this should be completed before any of the decisions
you are now consulting on are made.
Regards Mike Legge</t>
  </si>
  <si>
    <t>Keith Milne</t>
  </si>
  <si>
    <t>Kia ora,
We are very concerned that you are consulting on the two options offered without there having
been a public consultation on the best location for the new council offices.
We feel that the new Council Offices would be better located out on the Frankton Flats.
This is for several reasons.
Firstly the Frankton Flats is a much more central location for the rate payers. Most banks and
many businesses and support groups such as The Salvation Army have already moved out to
this physical heart of the Whakatipu Basin. Calling this proposed location the heart of
Queenstown is not correct as most rate payers don't live in Queenstown itself and many avoid
going into Queenstown itself due to traffic congestion and parking issues.
Also by having it there there would be no need to have up to 600 council workers commuting
into central Queenstown which can lessen the traffic congestion on the Frankton Rd and
decrease the pressure on parking.
This present consultation proposal seems very rushed with a small window for public
submissions at a very busy time of the year.
There is very little information about long term costs. Other options need to be considered.</t>
  </si>
  <si>
    <t>Kim Wilkinson</t>
  </si>
  <si>
    <t>Submission on Project Manawa
I do not wish to speak at a hearing.
On the QLDC website there was an opportunity to make a submission on the Project Manawa
Submission Form. On the first page there were two questions asking whether I supported
Option 1 or Option 2 for any land exchanges. At this stage of consultation with the community
I believe these are not the questions QLDC should be asking. I therefore oppose both land
exchange options.
Before any land exchanges occur the community first needs to have an opportunity to discuss
with QLDC what developments should and should not be on this site. These land exchange
options should only occur after that process has taken place.
On page two of the Submission Form I was asked whether I supported a proposed JV with Ngai
Tahu Property for constructing the civic administration building. Like many in our community I
don’t believe the civic administration building should be on this site. I support a civic building
being built in the Queenstown CBD but believe this should be on another site and would
suggest the Lakeview Development site would be more appropriate. I therefore don’t support
a JV with Ngai Tau Property for the purpose of developing a civic administration building on
this site.
It is obvious to all of us in our community we have a problem gaining access to the
Queenstown CBD. This has been exacerbated by the loss of hundreds of carparks due to the
arterial route project and the CBD upgrades. More carparks are going to be lost with future
CBD upgrades in Athol St, Camp St, Earl St and Church St. I therefore submit that the only
practical and available site for future carparking in the CBD is underground carparking on
the Manawa site.
Originally in the Queenstown Town Centre Masterplan (as discussed with DowntownQT) there
was to be a 350 underground carpark on the Manawa site. This was later scrapped by QLDC in
favour of carparking buildings on the periphery of the arterial route. These carparking building
options have also since been scrapped by QLDC leaving the CBD devoid of appropriate
carparking. (The Lakeview carpark site is too far away to be of value to the central CBD).
While traffic congestion is a major problem on our roads the number of vehicles stopping (i.e.
parking) in the CBD to access the town has dropped. In 2005, 27% of all vehicles going through
and around the CBD would stop to access the CBD. This dropped to 15% in 2016 and it is
estimated it has reduced further to less than 10% currently. My point here is that vehicles
accessing the CBD are not the major cause of traffic congestion. This is why to maintain traffic
flow around the CBD we will need to progress with stage 2 and 3 of the arterial route.
However, along with continuing to improve public transport we also need to replace the
hundreds of lost carparks to help the CBD function efficiently. Project Manawa has easy access
and is ideally located close to the CBD. There is ample opportunity to provide suitable public
carparking on this site to maintain the vitality of our world class town centre to both locals and
visitors and to also enable easy access to the proposed Arts Centre, Library and Town Square.
I am happy to share the knowledge I’ve gained over 39 years regarding traffic counts and
parking statistics should you be interested.
Kim
Kim Wilkinson</t>
  </si>
  <si>
    <t>Lindsay Jackson</t>
  </si>
  <si>
    <t>lindsayjacksonnz@gmail.com</t>
  </si>
  <si>
    <t>The project planned in Queenstown is no longer suitable as “community “ has steadily moved to Frankton over a
number of years now. Even to the point “Queenstown Central” is in Frankton. Banks have gone, the Post Office has
gone most of the ordinary shops gone. Clearly council and main library etc should now be in frankton. What about
Remarkables Park? Empty buildings a lovely area great parking bike tracks. Te Atamira.
Please re think
Lindsay Jackson (ratepayer)
PS When is that horrid 3 waters sign going to be removed? The election is over</t>
  </si>
  <si>
    <t>Louise Kiely</t>
  </si>
  <si>
    <t>louisekielynz@gmail.com</t>
  </si>
  <si>
    <t>Submission re Project Manawa
I am in favour of more car parking and a community Art/Conference centre.
I am not in favour of this site being used as Council chambers. I do not believe downtown will
benefit having all these staff coming to the centre of town. More unnecessary traffic injection
5 days per week.
Currently these staff take all the free parking available in the CBD AND SURROUNDING,
MOST do not shop or support the restaurants during their 5 day working week. How many
actually live in downtown ?
Downtown is now for visitors.
I live in the CBD and have done for over 40 years, I miss the local flavour but that is life and
progress.
If the council and their idea of a trusted joint development partner want to do something for
the community this council building is not the answer.
I believe the community will be better served having the council offices on the Ladies Mile
site, the ratepayers currently own. I am am very dubious being beholden to partners with a
questionable track record with regards to rentals (ask Christchurch)
I also reflect on the Lakeside development where we have been told a new town centres will
be. How many town centres do we need with NO car parking. Ask the community, all except
for the few who still live in downtown come into Queenstown CBD, you can not even drop of
anywhere without getting a ticket.
I am happy to speak regarding this matter.
Sincerely,
LOUISE KIELY</t>
  </si>
  <si>
    <t>Margaret Blanshard</t>
  </si>
  <si>
    <t>Dear Sir
I am horrified to read the project manawa and all the costs associated with this project. I thought the document send
out to the public was for community discussion but all the necessary and expensive consultations have already taken
place
Prior to this document being released.
Our council should be first and foremost be looking at basic amenities such as water , sewage etc rather than an
expensive office project to fund when we also have gross shortages of affordable housing too. Then the council does
own the Ladies Miles property - a much cheaper option for the town.
At this late date you still have time for u turn and reconsider the the cheaper option for all the Queenstown rate
payers
Respectively submitted</t>
  </si>
  <si>
    <t>Margaret OHanlon</t>
  </si>
  <si>
    <t>This is my Submission to QLDC in regards to the proposed Project Manawa.
1. I include Cath Gilmour’s submission in my ‘addendum’, as I wholly agree with all the
points raised by her, and she provides a lengthy appendix complete with images to substantiate
and back-up her statements. Nothing could be more thorough, so I will not bother to duplicate
such an analysis. I ask that the record show that I agree at length with all Cath Gilmour's
reasons for:
a) Opposing the current proposed Project Manawa build project as the “heart” of Queenstown.
b) Opposing the relocation of the existing Council offices to the Project Manawa site instead
of Frankton
c) Land swap option 1
d) Land swap option 2
2. I also oppose Project Manawa in its current proposed state.
3. Specifically I would like to call attention to the passage below:
"COMMUNITY FACILITIES
A range of community facilities form part of the vision including a new purpose-built modern
library, a central community meeting place for civic gatherings, a space for markets or cultural
festivals, spaces for visual and performing arts, and shared public workspaces. All proposed
facilities are subject to available budget, would need to be staged over some time and reflect
the needs and aspirations of the community.
This indicates to me that the proposed “spaces for visual and performing arts” may never
happen, as they are subject to “budget” - which, as we know, is entirely arbitrary depending on
what other ’needs’ may be deemed more important. Certainly they are not a priority. Your
proposal goes on to provide a timeline indicating that Te Atamira has provided “a
significantly improved space for a wide range of groups, including those who were tenants at
the Stanley Street site”. Although this statement is correct, this facility is not a dedicated
community hub, or an improved re-creation of the former arts facilities. Tenants of the
Stanley Street sites were led to believe that they would enjoy all the same resources and
creative freedoms that they had worked to build over 20 years. QAS have been left without a
home and actual gallery space, and there is still no proper theatre space for dramatic
performances. It is also my understanding that TeAtamira only occupy a 10 year lease on the
space, so it can hardly be considered a solution for our community art groups. It makes me
feel despondent and defeated to think that the Council do not see community arts as a priority
in terms of long term plans.
4. Some history on my role in the consultation process:
I attended the consultation processes in 2016, 2017 and 2018. I spoke at all. My message was
always clear; you can leave the CBD to tourists and tourist related activity or you can try to
retain a reason for our local community to come into town. I remember stating plainly (in
2016) that for most people the only reason they come into town at all was to drop their kids to
music, drama and dance lessons, attend art and pottery classes, or meet up with the Quilting
club. Traffic is debilitating and parking is expensive and penalising. Once community
activities were removed from the CBD, there are less and less reasons to come into town. I
remember saying “we are artists, we will go where the facilities are, and if the facilities go to
Frankton, so will we, and our community will follow”. The Council were keen to get QPACT
and QAS on board with a “Community Center” in Queenstown as they knew then what they
seem to have forgotten with this new Project Manawa proposal; Community activity and
facilities are the heart and soul of any town. I am not sure how terraced outdoor spaces, a
transport “hub" and Council services (which close at 5pm) will spin an atmosphere of
community, but those attributes seem to be the focus. It is clearly clearly obvious that a
theatre, studios to develop the arts, ampi-theatre or gallery has not been fully explored or
developed.
5. The virtual visuals offered show people relaxing, strolling and ‘hanging out’ on multilevelled
areas. For what reason? Unlike dance lessons and drawing classes, Council related
activities are not ‘long stay’ activities, so what is holding the people there when they could
wander down to the lake instead. Unless they are all waiting for a bus?
6. Clearly the community has moved from the CBD and Council should move with it. If the
Council are concerned with maintaining a community presence in the centre of town, then
they should honour what brought people to that site initially; the arts. Plan a facility that
would encompass the needs of the community while drawing on our tourist population such
as:
a) A library with services for travellers (a good example is Devonport which provides lockers,
internet and showers)
b) A theatre which would draw in our visitors and provide a long overdue needed performing
arts space that is not a “community hall”. (A good example is the facility in Whangerei). This
facility could cater to conferences and annual events (that currently take up the Events
Centre). This facility does not have to be massive, just adequate and purpose-built (designed
by an architect that designs theatres, not hotels please).
c) A gallery that has open spaces to observe artists at work as well as purchase from gallery
space.
d) Outdoor areas for our Queenstown Creative Markets and Summerdaze, community dance
performances, Christmas Carols and buskers.
If you notice, all these points have the opportunity to provide revenue back to the Council.
___________________________________________________________
In closing:
7. I would like to point out that the vibrancy that existed from 2000-2022 on the Stanley
Street site is now lost. Where once you could wander by and see a hub of activity - now you
see construction and no matter what Council decides - it will remain construction for a very
long time. This means that in the time you take to build the “heart of Queenstown” will
continue to move further and further away. To expect everyone to suddenly get excited about
visiting a Council office or transport hub, or a library (when we already have others
elsewhere) when it opens is a true leap of faith. Whereas facilities for the arts and culture will
always draw people in no matter when or where they are presented.
8. The current ideas presented in your proposal were a result of the state of Queenstown
leading up to 2019. Given the monumental changes to our world as a whole, and the lates
crisis the Council has faced with contaminated water, dysfunctional sewage ponds, unregulated
slash causing damage to our historical graveyard and surrounds, I cannot think of
anything more fool-hardy than deciding to stick to an out-dated plan. Our community has
changed, where and how we gather as a community has changed. I do believe a complete rethink
is in order.
Thank you for your time,</t>
  </si>
  <si>
    <t>Marie Claire</t>
  </si>
  <si>
    <t>The site is a significant one and it's encouraging to see QLDC taking a holistic
approach to developing it.
Finances: I'm not happy with the long-term costs to ratepayers of a JV with Ngai
Tahu. It looks like spending beyond our means and bearing the financial implications
later.
Pedestrian prioritisation: While the site itself may be have spaces for pedestrians, it's
not clear from this document that it will contribute to a pedestrian friendly town centre.
In order to do that, pedestrian routes through the site should extend and enhance
existing routes through town. The relationship between the site and the road to its
North in particular, currently looks as if it may offer pedestrians fewer options than are
currently available.
Active edges: Having council offices claiming the ground level and street-frontages of
a building in a location like this would be a very poor outcome for the town centre.
The city council offices in Hamilton are a good example of this; a large part of the
town square is deadened by the inactive edge created by the council offices which
border it. Stacking offices above more active spaces which the public will interact with
(ie. moving the proposed library or arts spaces or adding retail) would be a more
successful approach.
Regards,
Marie-Claire Henderson
Queenstown resident &amp; Architect</t>
  </si>
  <si>
    <t>Marion Borrell</t>
  </si>
  <si>
    <t>Dear Councillors,
The current consultation is off-the-point as the fundamental question of the location of
Council offices has not been adequately consulted on with the ratepayers. Please reconsult.
Whatever was thought even just a few years ago is out-of-date with the way we live here now.
For locals, the CBD is no longer the beating heart.
1. The proportion of people living in Frankton and beyond has grown markedly along with
shopping, professional services, community services, cultural and leisure activities and
tradespeople. As a result, many locals, including me, rarely go to Queenstown CBD.
2. The Council (i.e. ratepayers) now owns the large, flat site on Ladies Mile, providing a new
option.
3. At Ladies Mile there is ample area for the necessary buildings, parking, bus hub, and space
for other community and commercial facilities.
4. The site would not involve the complications and financial uncertainties of land exchanges
and joint ownership.
5. It's a wonderful opportunity.
Yours faithfully,
Marion Borrell</t>
  </si>
  <si>
    <t xml:space="preserve">Mark Rose </t>
  </si>
  <si>
    <t>Miranda Spary</t>
  </si>
  <si>
    <t>I am totally opposed to the submission for Te Manawa and think that QLDC has not considered other possible
better solutions. It is outrageous that we have not been better consulted and given that QLDC has has been doing so
many private meetings with no recordings, it is very worrying for the whole community. Choosing the date for
closing submissions to be right before Christmas seems to be yet another effort to reduce the number of objections.
QLDC are playing loose and wild with ratepayers’ money and it is time for some better governance and decision
making.
Miranda Spary</t>
  </si>
  <si>
    <t>Murray Grace</t>
  </si>
  <si>
    <t>To QLDC.
I strongly believe that incorporating the main council offices in the Project Manawa
proposal does not take the interests of staff and rate payers into consideration.
If the new council offices were located in the Frankton area it would reduce the traffic
on Frankton Road and save 200/300 parking spaces in the town centre.I don`t think that the
option of building at Ladies Mile has any merit as the Shotover bridge is already a choke
point.
Project Manawa would be better to incorporate a large car parking building and maybe a small
council office to attend to the needs of the central business area.
This project was mooted 5 years ago and has not considered the major changes as the town
develops into the wider Queenstown basin.
I request that the QLDC has a SERIOUS RETHINK on this issue and listens to ratepayers that
will be paying for this in the future.
Regards,
Murray Grace.</t>
  </si>
  <si>
    <t>Neville Andrew</t>
  </si>
  <si>
    <t>Hi
If you have not already sought feedback from ratepayers on the proposed new council
headquarters then I urge you to do so with haste. It's a massive waste of money at a time when
the council is almost broke.
kind regards
Neville Andrews</t>
  </si>
  <si>
    <t>Nick Brown</t>
  </si>
  <si>
    <t>Nick Jobling</t>
  </si>
  <si>
    <t>As a rate payer from Wanaka, I Nick Jobling formally object to this project. Consultation with
the rate payers must happen. Add my name to the list of unsatisfied customers.</t>
  </si>
  <si>
    <t>Nick Verlaan</t>
  </si>
  <si>
    <t>As a ratepayer and voter, I see this project as frivolous considering the QLDCs current
financial situation and urgent need for basic infrastructure upgrades.
My feedback for the project is that more affordable and less extravagant options need to be
proposed.
Nick Verlaan.</t>
  </si>
  <si>
    <t>Olivia Edgerton</t>
  </si>
  <si>
    <t>This submission is made by Te Atamira Whakatipu Community Trust
Sunday 17 December 2023
To whom it may concern,
We are writing on behalf of Te Atamira. Opened in May 2022 after community
consultation, Te Atamira is a multi-purpose arts and cultural space whose vision
is to be a platform for creativity to flourish for everyone, every day. We have a
curated programme and 22 fit-for-purpose and accessible spaces including
dance, performance, visual art, music studios, a pottery workshop, a podcast
recording studio, a curated art gallery, a project space, a classroom workshop
and a youth space. We now receive more than 2,300 visits each week with wide
community engagement in an accessible, safe, inclusive location.
Consultation
It should be noted that in the establishment of Te Atamira it was agreed that it
could be a prototype that would gather insights and learnings that may be used
to inform future arts and culture infrastructure. For example – how the building is
used from practical facilities such as loading docks, to partnerships with local,
regional, national and international artistic groups and organisations, and
furthermore how facilities could be sustainable for our relatively small population
base. To date this information has not been requested.
Council has not undertaken consultation on alternative locations for a future
council office building, contrary to the claims made in the Council chamber in the
August 2023 meeting. This is in spite of its own resolution of February 2016
confirming “that any proposal would require: …Consultation on the proposal
detail and options in the 2017/18 Annual Plan. …”
The views being sought on land swap and Council Controlled Organisation seem
premature as the real issue is which other locations may be suitable for the
activities and buildings that are contemplated for the Stanley Street site.
Location:
Within the last few years the establishment of the Frankton Library and Te
Atamira in the geographical centre of the basin, in Frankton, have made fit-forpurpose
cultural facilities more accessible to the community. Therefore, it is
concerning to read in local media that there will be no consultation on the office
location and subsequent cultural facilities.
It is unclear if there has been an assessment of possible alternative uses of the
Robertson Street land. For example, there are increasing demands for childcare
and aged care like the adjacent Abbeyfield retirement housing facility, and if this
site was made a reserve these types of use would no longer be an option.
If the council offices were located in the Queenstown Town Centre it means
further congestion predominantly on Frankton Road with the shift of population
to the Frankton Flats, Jacks Point, Hanley’s Farm and additional developments,
Lakes Hayes, Shotover Farm and the proposed developments of Ladies Mile.
This is a road that has already been identified by QLDC as unable to carry more
capacity.
The benefits of an alternative more geographically central site would be freeing
up more Town Centre parking for visitors i.e. a single Queenstown Town Centre
parking space occupied by an office worker from 8:15am to 5:45pm could
instead be turned over throughout the day and used by three or more separate
groups of tourists who would each contribute more to the vitality and economy of
the Town Centre (through spending on retail, food and beverage and tourist
activities) than an office-bound worker buying a coffee, sandwich or take-out
lunch. On the other hand, Frankton is central. It is within 7km cycling distance of
the residential areas on the eastern and southern corridors and about the same
from the town centre. 7km is a sweet spot for cycle commuting and could be a
game changer for QLDC staff travel and promoting Active Travel in
Queenstown.
QLDC has only recently resolved that its land at Frankton is an ideal location for
a Community Services Hub. Why is Frankton not also the right spot for QLDC
staff to work and relate to their community?
Has there been consideration that infrastructure of the scale described in the
document will require significant ongoing operational funding that is
unsustainable through local sources? The retail proposed would need to be of a
significantly larger scale to be able to support civic facilities outlined in the
proposal.
We urge the Council to review the location with the lens of the best outcome for
our future community, allowing for growth, access to breath-taking, inspirational
views and proximity to current fit-for-purpose facilities.
Kind regards,
Olivia
OLIVIA EGERTON (she/her)
Director</t>
  </si>
  <si>
    <t>Pauline Ponton</t>
  </si>
  <si>
    <t>Good morning
I am writing to express my opinion on the proposed Project Manawa project.
I am strongly against QLDC proceeding with this project.
The working place is very different from circa 2017 when plans were first discussed for more
working space. People work now from home on numerous days of the week and "hot desking"
or whatever its called these days could be the going forward plan.
The QLDC is carrying a huge debt that needs to addressed before committing to further
spending.
The new bypass road going nowhere is a prime example of a huge overspend which the
council seem to do so well.
Can you sort the water problem out for the people that live in the community.
At least you heard what the public wanted over the Frankton Track, perhaps you need to listen
more to the rate payers.
Regards
Pauline Ponton</t>
  </si>
  <si>
    <t>Pearl Sidwel</t>
  </si>
  <si>
    <t>Sharon Fifield</t>
  </si>
  <si>
    <t>17 December 2023
Queenstown Lakes District Council (QLDC),
Queenstown-Lakes District Chamber of Commerce &amp; Industry
Submission – Project Manawa
1. The Queenstown Business Chamber works on behalf of a membership of over 600 local businesses. For over 30 years, the Queenstown Business Chamber has served local businesses, providing support and advocacy, a range of training and events, and networking opportunities.
2. Queenstown Business Chamber is invested in the long-term success of businesses in the Queenstown central business district, acknowledging that approximately 50% of our member businesses are based in the CBD.
3. Queenstown Business Chamber has also long advocated for a conference centre and/or a shared community &amp; event space in the CBD to drive locals, visitors, and business into town. This fits with our strategic vision of fostering a vibrant, thriving and innovative business community.
4. However, it is difficult to establish a position on Project Manawa without understanding the long-term costs, alternative options and the feasibility of all options; e.g., are there cost benefits to ratepayers for the proposed location? What alternative locations have been considered? If the Civic Administration offices are not included in the Manawa development, what does this mean for the site, public transport hub and proposed community / event facilities?
5. We are in a far different economic, technological and social environment since 2017 when Project Manawa was initially proposed. The ways in which businesses operate are also different in terms of remote working. Given the other issues our communities are facing, we don’t feel like this project is a current priority.
Queenstown Business Chamber of Commerce
6. Another key concern for Queenstown Business Chamber and our CBD membership is the lack of easy access to the town centre which is exacerbated by a lack of car parking or an effective public transport system. These are barriers to encouraging both visitation into the CBD and recruitment of staff.
7. Queenstown Business Chamber request further information on alternative options, a greater understanding on the long-term impact of this proposed development, including how it fits within wider community plans and a better understanding of the financial risk (and opportunity costs) before we can confidently agree a position.
8. In conclusion, the timing of this consultation a week before Christmas and the absence of transparent information means we are unable to support either the land transfer or Joint Venture on behalf of our members. CBD businesses have endured enough disruption through the upgrades to the CBD and arterial construction. There are far more pressing issues facing Queenstown businesses and ratepayers.
Yours sincerely,
Sharon Fifield &amp; Angela Spackman
Chief Executive Chair</t>
  </si>
  <si>
    <t>Reid Mossman</t>
  </si>
  <si>
    <t>Hello
I'm totally apposed to the Project Manawa and the current proposals of land swap for this
council center to be established in Stanley St. location.
Queenstown council already have gross overspend and unaccountability in Queenstown there
isn't a bottomless pit of money to spend with disregard and unaccountability and give control
to a second or third party without public meetings and full and open consultation &amp; reporting.
There is already a traffic issue with a single entry point into Queenstown center with Franklin
road and a parking issue.
If events , cultural center and staff were to be accommodated this would increase the issue in
an already heavily transport reliant position.
This proposal needs to be parked, until Queenstown Council can substantially lower its un
controlled Debt ceiling &amp; be more transparent with ratepayers full consultation and
community involvement with full open public meetings.
The proposed location is unsuitable and land at ladies mile owned by council from ratepayers
funding is a far more practicable location on so many fronts.
With more land area with council (ratepayers) outright owning the land. This ladies mile
location would suit Parking, events , Staff and expansion as community hub and center, with
good arterial access from the greater area.
I don't wish to speak at a hearing and I am happy for my submission to be used for public
record.
Reid Mossman</t>
  </si>
  <si>
    <t>Brian Fitzgerald</t>
  </si>
  <si>
    <t>This submission on Project Manawa is made by Remarkables Park Limited.
The current consultation process
• Consultation on the technical matters related to Project Manawa, such as the land status, the
proposed land exchange, the ownership structure and a proposed joint venture is premature.
• The subsidiary matters that Council has sought views on should not be debated until Council
has consulted with the community on the real issue of which other locations may be more
suitable for the activities and buildings that are contemplated for the Stanley Street site.
• In relation to the current consultation, there is insufficient detail about the proposed CCO and
joint venture to allow the community to assess whether these would be good options in this
instance. The Queenstown Lakes community has previously expressed significant concern
about QLDC’s inability to manage or influence its CCOs. No explanation has been offered to
demonstrate how this CCO would be managed and why it would be the most efficient
method to manage ownership of an office building. Surely QLDC currently manages its
existing Gorge Road offices and its leased office spaces without the need for a CCO?
• Recent media reports indicate that Christchurch City Council, which occupies its office
building through a similar structure (a council owned company and a joint venture with Ngai
Tahu), has been paying well above commercial rentals for its office accommodation. The QLD
community (and this submitter) cannot support QLDC entering an as yet undefined joint
venture that could put QLDC ratepayers at such a risk.
• Cultural and community facilities, including a library, could be constructed on the Stanley
Street site without the need to change the reserve status of the land or to undertake an
unnecessarily complicated land exchange. Deferring a decision on the land exchange would
not affect the viability or timing of such facilities.
• No assessment has been provided of possible alternative uses of the Robertson Street land
that is identified as being part of the land exchange. Why has this well-situated freehold land
not been considered for community housing or development by the Queenstown Lakes
Community Housing trust? Afterall, an immediately adjoining area of 2,925m2 was acquired
from QLDC in the mid-2000’s and developed into the highly regarded Abbeyfield retirement
housing facility. After excluding the kindergarten site, QLDC owns over a hectare of freehold
land in this location that could be developed by the Trust for community housing (or a mix of
community housing and reserve). If the status of this freehold land was to be changed to
reserve, as proposed by Council, that would no longer be an option.
• No explanation has been offered as to why Council proposes to get the Minister of Lands to
stop part of Ballarat St using the Public Works Act when the normal practice for a council is to
use the road stopping procedure under the Local Government Act, which includes a process
for public notification. Why is proper process being avoided?
The benefits of locating council offices outside the Queenstown Town Centre (QTC) have not
been adequately identified or assessed:
• Access: The Queenstown Lakes community and Council’s visitors could more readily access
council services without the current parking and congestion issues associated with travel to
the Queenstown Town Centre.
• Disaster resilience: In the event of a disaster (such as an AF8 event that generated slips on
Frankton Road and cut off access to the downtown area) the great majority of the community
2
would still have access to disaster services and other services operated by council and more
council staff would be able to get access to their offices.
• Ease of construction: Lower construction costs, lesser disruption impacts during construction,
lower land values and no Reserves Act limitations at alternative sites.
• Diversification: New office facilities and cultural /community facilities built outside the QTC
are likely to strengthen other commercial areas in the district.
• The benefit of reduced traffic on Frankton Road - particularly during busy commuting periods
at the start and end of each day. The following excerpt is from QLDC’s own Parking Strategy
dated October 2023.
“In recent years, traffic volumes on the State Highway network in and around
Queenstown have increased at a faster rate than anywhere else in the country. In
2019, traffic demand on SH6A exceeded the practical capacity of the corridor on 140
days of the year, resulting in significant delays and congestion. Based on the current
mode share, modelling found the transport network and Queenstown’s parking supply
is unable to accommodate further growth in traffic”.
• The benefits of freeing up more Town Centre parking for visitors: A single Queenstown Town
Centre parking space occupied by an office worker from 8:15am to 5:45pm could instead be
turned over throughout the day and used by three or more separate groups of tourists, who
would each contribute more to the vitality and economy of the Town Centre (through
spending on retail, F&amp;B and tourist activities) than an office-bound worker buying a coffee,
sandwich or take-out lunch.
Reasons why council should not construct its proposed future office building in the Queenstown
Town Centre
• Council staff have not re-set their thinking since 2016 when QLDC indicated a preference for a
Queenstown Town Centre location for its offices. By way of just one example of the need to
do so, the Colliers report that Council relied on in 2016 identified one of the benefits of a QTC
location as: “with extensive on street, and public car parking available”. Council’s own 2023
parking strategy (and everyone’s personal experience) confirms that is no longer the case.
• QLDC staff numbers have more than doubled since 2016.
• The location of the council offices has not been assessed against QLDC’s Climate and
Biodiversity Plan. (The words “climate” and “carbon” do not appear even once in the August
2023 report to Council).
• A decision to construct an office building in the Queenstown Town Centre would not be
aligned with the following commitments from QLDC’s Vision Beyond 2050:
“Active travel is an integral part of an accessible and safe network for all of our
people.”
“From Makarora to Kingston, our district sets the standard for regenerative, lowimpact
living, working and travel.”
• Locating council offices in the Queenstown Town Centre does not support Active Travel or
any initiatives to reduce traffic on Frankton Road.
• Despite repeated requests, QLDC’s own Workplace Travel Plan has not addressed how staff
might travel to work if council’s offices were to be located in Frankton and compared this to a
Stanley St location.
• The Stanley St site is 14km from both Lake Hayes Estate and Hanleys Farm. So it is not
surprising that council staff don’t choose an active travel option to commute that distance on
a regular basis. On the other hand, Frankton is central. It is within 7km cycling distance of
the residential areas on the eastern and southern corridors and about the same from the
town centre. 7km is a sweet spot for cycle commuting and could be a game changer for
QLDC staff travel and promoting Active Travel in Queenstown.
3
• QLDC has only recently resolved that Frankton is the ideal location for a Community Services
Hub. Why does the same rationale not apply when it comes to considering the right spot for
QLDC staff to work and provide services to their community?
• Why encourage hundreds of unnecessary daily people movements on Frankton Road (and
associated parking issues in the town centre) when there are better cheaper solutions?
Consideration of alternatives is mandatory
Council is legally required to consider alternatives. Please note section 77 of the Local Government
Act 2002.
“77 Requirements in relation to decisions
(1) A local authority must, in the course of the decision-making process,—
(a) seek to identify all reasonably practicable options for the achievement of the objective of a decision;
and
(b) assess the options in terms of their advantages and disadvantages;”
It is clear that the real objective of the current proposal is to construct a new council office building
on the Stanley St site. The land ownership and reserve status changes and the Joint Venture and CCO
are only required because of the office building component of the proposal. Before council can make
a decision to construct a new office building it must identify and assess all reasonably practicable
options – including alternative locations for its proposed office building. It is apparent that it has not
done so.
Council cannot in good faith rely on a 2016 decision of the van Uden council, particularly when the
Minutes of that meeting record that it was not a final decision and the meeting resolved to “Confirm
that any proposal would require: …Consultation on the proposal detail and options…”. In relation to
the 2016 decision it is significant that former Mayor, Vanessa van Uden, while supporting the 2016
resolution at the time, has now joined other former Queenstown Mayors in calling for future council
offices to be located outside the Queenstown Town Centre.
It is also relevant that the Colliers advice on which the 2016 resolution was based, commented in
relation to a consideration of alternative Frankton sites: “…a decision to shift to Frankton will be a lot
clearer within 5 -10 years.” It is now almost 8 years and a decision supporting a Frankton location is
certainly becoming absolutely clear.
Consultation
• It is positive (but also problematic) that Council expects to consult further on the proposed
cultural facilities. The recent establishment of the very successful Te Atamira community arts
and cultural space in a central location at Frankton and the earlier (Dec 2018) establishment
of the Frankton Library at Remarkables Park may well have altered the community’s views on
the best location(s) for such facilities. It is, however, apparent that Council has no intention
to undertake consultation on the office building component of Project Manawa (QLDC
statement to Crux 20 November). This is alarming.
• Contrary to statements made at the August 2023 council meeting, Council has not
undertaken consultation on alternative locations for a future council office building. This is in
spite of its own resolution of February 2016 confirming “that any proposal would require:
…Consultation on the proposal detail and options in the 2017/18 Annual Plan. …”
4
• The 2018/28 Ten Year Plan consulted on some details of the office building proposal that
were related to ownership preferences: (“Council-owned building on Council-controlled
land”; “Lease one building”; or “Continue in multiple buildings”). But it did not include any
consultation on the options for alternative office building locations.
• The 2017 draft Queenstown Masterplan showed an office building (Project Connect) on the
Stanley Street site but did not allow for any discussion of alternative sites. In fact it restricted
consultation to asking submitters to suggest what other activities they would want to see on
the site alongside the office building. This was consultation on the use of the Stanley St site
but it cannot be claimed that it was consultation on the location of future council offices.
• As noted above, it is also problematic that the current proposal contemplates further
consultation on the cultural facilities. It raises the possibility that the office building could
proceed (based on the thinking in the current proposal) but later consultation could lead to a
decision to locate the cultural facilities elsewhere. This would seem to defeat the whole
argument that one of the prime reasons for locating the council offices at the Stanley St site
would be that the nearby council staff would give life to, and sustain, the cultural facilities,
which might otherwise appear under-utilised. It is confused thinking and demonstrates why
the community needs to be involved in a discussion now about what facilities (civic,
community and cultural) the community wants and where it would like to see them located.
Why is consultation important?
Consultation might draw out new ideas and benefits at alternative locations or new problems or
benefits with the proposed site that have not been explored by Council’s advisors. It would
demonstrate whether the community supported Council’s proposal to construct office buildings on
the Stanley St site.
In this instance consultation is a requirement of Council’s own Significance and Engagement Policy
(and hence required by legislation). An assessment against the S&amp;E policy would indicate that the
decision should be deemed to be of higher level significance under at least the three separate criteria
set out in the tables below. The August Council report failed to assess the matter against any of these
three criteria.
Consistency with existing policy and strategy
The extent to which decisions are consistent with adopted
policy and strategy, the likely impact of making decisions
inconsistent with these, and consideration of matters that
may make inconsistent decisions a preferred option.
Higher level significance would be a proposal inconsistent
with previously resolved decisions or strategic direction,
and/or contrary to existing adopted Council policies.
The February 2016 Full Council resolution resolved to “Confirm that any proposal would require:
…Consultation on the proposal detail and options in the 2017/18 Annual Plan. …”
The resolution specifically requires consultation on options. Council has consulted on details of one
scenario (a Stanley St location) but it has not consulted on the options. Its current action to resist
consultation on the office component is inconsistent with the February 2016 resolution of the Full
Council.
Climate change The extent to which the decision is aligned
with the Council’s Climate Action Plan and consistent with
Council’s keystone actions.
Higher impact decisions are inconsistent with the adopted
Climate Action Plan or require significant investment or
deviation from existing strategies and plans.
The following relevant statements are from the Queenstown Lakes Climate and Biodiversity Plan:
5
• “Council has a major role to play in leading the district-level response to the climate and
ecological emergency. The way we work and invest matters. … Not only are we one of the
largest employers in the district, but we also invest a significant amount in public
infrastructure. Our ambition is to be a leader and learner, embedding climate action into our
organisational culture.”
• “The shape and form of our cities, towns and neighbourhoods influences how we live and get
around, which can have a big impact on emissions and biodiversity .”
• “QLDC capex projects aimed at reducing greenhouse gas emissions.”
• “Our District’s Emissions. … Transport is the highest emitting sector.”
• “Establish an Internal Climate Action Group with the purpose of supporting significant
organisational culture change. Design and deliver a work program for the group to lead.
Example projects include: Staff Travel (e.g. encouraging public transport, walking or cycling).”
The proposal to construct council offices on the Stanley St site is not aligned with the Queenstown
Lakes Climate and Biodiversity Plan.
Importance to the Queenstown Lakes District The extent
to which the matters impact on the people of the district,
their social, economic, environmental and cultural
wellbeing (e.g. significant capital projects and associated
investment) and their alignment with the goals of Vision
Beyond 2050.
Higher impact decisions are inconsistent with the adopted
Climate Action Plan or require significant investment or
deviation from existing strategies and plans
Vision Beyond 2050 sets a goal of: “Zero Carbon Communities – From Makarora to Kingston, our
district sets the standard for regenerative, low impact working and travel.”
The goal of low impact working and travel is much more likely to be achieved if Council’s offices were
to be located more centrally to where its communities and staff live. The proposal to construct new
offices on the Stanley St site is not aligned with the goals of Vision Beyond 2050.
Assessment under each of the three above criteria results in the office building proposal being of
higher level significance and requiring consultation.
General
• Project Manawa does not need to be an all or nothing proposal. Consultation with the
community might establish that the community would like to see a new library, a performing
arts facility and perhaps other cultural facilities on the Stanley St site, alongside the proposed
transport hub. Such buildings could be used for civic functions, such as citizenship
ceremonies and important Council meetings, without the need for council’s administrative
offices to be constructed alongside them.
• It is a conceit to suggest that it would be better for the district to have council staff working in
this vicinity than to have the entrepreneurs, adventure tourism and hospitality operators,
who are as much a part of the heart of Queenstown and just as “authentic” as council staff.
Queenstown’s visitors are quick to utilise and add life to attractive public spaces such as the
Village Green, Earnslaw Park, the Lakefront and the pedestrianised public streets and would
not be slow to activate a well landscaped library precinct adjacent to the transport hub.
• The recent experience with Covid shut downs demonstrated the flaw in the argument that
council staff would bolster the Queenstown Town Centre economy during tourism
6
downturns. The reality is that Council staff worked from home during the Covid shutdowns
and beyond. It is also a little odd that Council should consider that some commercial areas in
the district might warrant more support from council during a downturn than others. When
was that principle agreed with the community?
• Looking at the history of the office building proposal, it is interesting to observe that the 2016
Colliers report refers to the Queenstown Town Centre as the “CBD” in 52 places and the 2016
staff report to Council refers to the “Queenstown CBD” six times. The August 2023 report to
Council and the proposal documentation has dropped the CBD terminology entirely but it has
crept back in via recent responses that Council staff have provided to the media.
The reality is that the historic Queenstown Bay Town Centre is no longer a CBD. It is not
central and it is no longer the largest centre of business activity. The QTC is now primarily a
visitor precinct with excellent hospitality venues and higher-end shopping premises. This is
not a negative thing. The Queenstown Town Centre remains an essential part of the QLD
economy and a precinct that the QLD community can use and enjoy and take pride in. But
perhaps it is time to focus on the QTC being a Premier Visitor Precinct. Making more space
for visitor purposes alongside the transport hub may well be a better use of the relatively
scarce land in the geographically constrained QTC than spending ratepayer funds on trying to
artificially create a “business feel”. The Queenstown is unique and we are entitled to
question whether the QTC needs to have the same business vibe and civic functions as a
traditional (less vibrant) town. Where are the international examples of successful tourist
precincts whose success is reliant on their also accommodating civic admin functions? Closer
to home, do Wanaka and Arrowtown not thrive without a large contingent of civic workers?
If Council wants to push against the move to more central locations, that the business and
residential communities have already made, and to use community resources to fund new
offices for council staff in the premier visitor precinct, it should first consult with its
communities as to whether they consider that to be the best use of their resources.
• The QLD community is entitled to expect consultation on an important matter like the best
location for the biggest vertical infrastructure ever to be undertaken by QLDC. Council is
wasting resources* by developing plans, producing glossy imagery and making changes to the
ownership and reserve status of the site to accommodate an office building, when the more
fundamental question as to whether this is the preferred site for an office building has not
been consulted on with the community. (*An official information request was made to establish how
much Council has already spent on the proposal to develop the Stanley Street site for its offices. As at the time of
writing, that information has not been received).
• It should be a matter of concern to Council’s communications staff that LWB, Mountain Scene
and particularly Crux have done more to discuss options and elicit community views on the
council office building proposal in the last few weeks than council has done in the last seven
years.
• Please do not take any further steps that would facilitate development of office buildings on
the Stanley St site until Council has consulted with the community on the options for
alternative locations for some or all of the proposed facilities.
RPL requests the opportunity to be heard at any hearing to consider submissions.
Remarkables Park Limited
14 December 2023</t>
  </si>
  <si>
    <t>Nick Lambert</t>
  </si>
  <si>
    <t>Project Manawa Submission – Remarkables Park Town Centre – December
15th, 2023
The location for the proposed Civic/Admin building was originally for a
Conference/Convention centre, and the current proposal has not been
consulted on adequately.
· Council has no mandate from its ratepayers to consult on land swaps and
joint ventures when it has not consulted with the community.
· Claims by council staff working on this project that the community has been
consulted on whether the office should be in Frankton or the CBD have not
been backed up by any evidence.
· Councillors have also never voted in a public meeting as is required, to build
any new office that might be required on this CBD reserve site.
· The consultation process is poorly timed in terms of being rushed before
Christmas. The only community consultation on Project Manawa is about two
technical matters, rather than the fundamental questions of where this
community heart should be and what it should comprise.
· This land opposite the Speights Ale House &amp; the Citizens Advice Bureau is
the gateway to Queenstown and was originally proposed as a
Conference/Convention Centre. This would attract a market mix to our tourism
businesses that stay longer, and spend more in Food &amp; Beverage, Retail and
Activities. This building could also house a Performing Arts Centre and library.
· The ramifications of freeholding land have not been made clear in this
document or any community discussions.
· The proposed JV and CCO structure needs more consultation otherwise we
could find ourselves in a situation similar to Christchurch City Council, where
they are in dispute over lease costs, because the rent being charged is higher
than the current “Market Commercial rent”.
· Freeholding any land needs to be justified with a cost/benefit analysis.
· Over the last 10 years retail aimed at locals, banks and professional services
have already moved out to Frankton Flats, as have our community support
groups (Salvation Army, Whakatipu Youth Trust, et cetera). Much of our
population now lives in Frankton, or settlements to the east and south - and
this trend will only increase. In the last 12 months Te Atamira at the
Remarkables Park Town Centre has seen over 150,00 pax through their doors.
· Building the council building through a joint venture will burden future
generations for years to come when the council are already close to their debt
ceiling.
· No land swaps should be made before the purpose of future use of the land
to be sold is defined. This would keep control in community hands.
· No consultation done yet on the Frankton land swap. The Robertson Street
land be used for elderly housing and/or early childhood education should this
be justified in terms of community cost/benefit in future.
· This submission isn’t about having a Community Heart/Civic building
specifically located in Remarkables Park, but about ensuring that the
ratepayers are properly consulted on where they want this facility built, how
much it will cost and how it will be funded.</t>
  </si>
  <si>
    <t>It is utterly shocking how the council is handling this project with disregard to other top
priorities in the region.
Enough is enough.
Stop it and cut the losses.</t>
  </si>
  <si>
    <t>Roger Slow</t>
  </si>
  <si>
    <t>I am a QLDC Ratepayer living in Lake Hayes Estate. I have lived and worked in the
Queenstown area for 25 years.
I am feeling so strongly about part of the proposed Project Manawa proposal that I need to
submit.
I feel there is a great opportunity to reduce daily traffic movements and parking issues in
Queenstown by many hundred by simply not having the Civic Buildings located in there.
I am sorry but those who are pushing this for various, I think flowery, reasons have their head
in the sand. The reality is we have a narrow corridor of, at times very slow moving traffic and
extremely limited parking on very valuable land once you get there.
On one hand we have proposals like this one, encouraging people into town and on the other
hand we are taking issue with traffic congestion on Frankton Road and the diabolical parking
situation that meets you.
I have lived here long enough to have witnessed the debate over whether the public pool
should go in the gardens or out at Frankton. What a relief common sense eventually prevailed.
It took a few years but we got there. This is similar. We have a chance to be sensible.
I am in favour of having all the council workers in one building but I am not in favour of
having that building in downtown Queenstown.</t>
  </si>
  <si>
    <t xml:space="preserve">Roselle O'Brien </t>
  </si>
  <si>
    <t>Kia ora QLDC,
I appreciate you might try and say this is not you are seeking submissions on but - what I want
to highlight is that whatever consultation done about if this project should go ahead in the
CBD vs Frankton and or Ladies Mile, was done in too long ago.
It's not your fault covid happened and the world changed but that doesn't take away your
responsibilities.
It's very unfortunate but that's the downside of being a Council / government body. You get
given something to look after (citizens) that you didn't choose and who keeps changing and
you don't have as much control as other asset owners would.
But that doesn't detract from the reality that you do have a responsibility to your citizens and
that the needs have changed since your consultation.
To continue in this way without responding to how the world changes, and therefore your
citizens, is absolutely and utterly irresponsible.
We simply need to come back to the Local Government Act Purpose 3(c): promotes the
accountability of local authorities to their communities.
Taking these actions is NOT being accountable to your community.
The community you consulted back then was different. You have a legal responsibility to the
community as it is now.
It's tough, times are tough. That doesn't mean you can't do the right thing.
Ngā mihi nui,
Roselle</t>
  </si>
  <si>
    <t>S W Stockdale</t>
  </si>
  <si>
    <t>I don’t understand how QLDC can be so misguided on Project Manawa. Perhaps if you would have engaged in community consultation before everything was a done deal (except dotting the “i’s” and
crossing the “t’s”) reason may have prevailed.
The community has not been consulted. This last minute effort to tic the box that the community was consulted is a ruse. Even your website asking for submissions gives an undeliverable email address.
(See screenshot below.) The cynic in me thinks perhaps it was by design.
If a new building is necessary, which is highly debatable, then it should be located where there is easy access and parking for residents, tradesmen, and staff. That would logically be outside of the CBD.
At this late date, I encourage you to accept the invitation of Ex-Mayors Sir John Davies, Warren Cooper, Clyde Geddes, and Vanessa can Uden to explore better alternatives than what you have planned.</t>
  </si>
  <si>
    <t xml:space="preserve">Simon Hayes </t>
  </si>
  <si>
    <t>Dear Sir/Madam,
I have recently received the 24 page glossy “Statement of Proposal” for the proposed Project Manawa.
I have read through the information and make the following comments.
1. The consultation process needs to be much longer than the two weeks or so given since this was mailed out to the
community.
2. Debate about where the QLDC headquarters should be in the future has been under discussion for decades. Back
in the late 1990’s, those who were advocating for a Frankton location, were in the minority. I don’t that is the case a
quarter of a century later. All planning modelling now shows the Frankton Flats as the growth centre. Why drag
almost all the staff along Frankton Road to central Queenstown every day. Where do they park. QLDC has been
reducing car parking spaces. Don’t tell me they are all travelling by bus.
3. In my view a more detailed consultation process with the central Q’tn location offered as a site and considered
alongside a Frankton Flats location north of the airport, would give the community a chance to express their
preference.
4. The land swap options lack credible comparisons or valuation variations. The site off Robertson Street adjacent to
Abbeyfield has been considered before for further elderly or social housing projects. I am the NZ Chairman of
Abbeyfield New Zealand and a committee member of the local house.
5. I understand that the elected Councillors are evenly split in their support/opposition to this proposal, or is that
fake news. More consultation may lead to more consensus.
Thank you for considering my email.
Simon Hayes
QLDC Councillor 1995-2001</t>
  </si>
  <si>
    <t xml:space="preserve">Sue Ross </t>
  </si>
  <si>
    <t>Regarding the captioned proposed project, I do not consider the location of the
community heart/council admin building has been adequately publicly consulted. Full
public consultation must be completed before any decisions are made.
I believe QLDC should consult on:
a) most appropriate location for the new council offices;
b) the alleged 'land swop' for which Council have NO public mandate;
c) the alleged 'joint venture' for which Council have NO public mandate;
d) details of the outcome of any funds arising from any or all of the above including
ringfencing provisions.
As with so many of QLDC so-called consultations, I am greatly disturbed by the timing
of this 'consultation' particularly being so close to Christmas when most people are
busy with festivities and families, and the appearance by QLDC for rushing
'consultations' through without sufficient input from the public and without any
mandate.
Regards
Sue Ross</t>
  </si>
  <si>
    <t>Tim Dennis</t>
  </si>
  <si>
    <t>Good afternoon,
Based on the information supplied in the online public consultation I am opposed to the project as
detailed for the following reasons.
1. No indication of costs ($51M noted in other places but this equates to $14,000/m² which is
ridiculous) and what risks Council faces from going it alone. If you own the land why would
you not go alone?
2. No business case for a JV with a property developer given esp as the information suggests
Council could exchange land at Robertson Road and complete the exchanges without a
property developer being involved and retain full ownership and control. Refer CCC having a
difficult time with the same property developer. Not a good way to end up.
3. The project is all predicated around a ‘civic heart’ even though the heart of QT for the
ratepayer is no longer downtown QT. Its simply not where locals choose to go. So putting the
‘heart’ here is not in the interests of the residents or serving the residents. It’s a glorified
edifice to the decision makers (Mayor and CEO)
4. Neither Option 1 or Option 2 discuss if this is the right place for the new Council building. Its
simply not the right place.
I ask the elected members to say NO to this waste of ratepayers money</t>
  </si>
  <si>
    <t>Trisch Inder</t>
  </si>
  <si>
    <t>I would like to make the following submission with regards Project Manawa:
I have concerns that the fact that submissions on Project Manawa are due at one of
the busiest times of the year for people is evidence you are rushing through a
proposal which shows a lack of appropriate planning and future thinking for our
community.
Council currently has not presented sufficient evidence of consultation with the
community on the ideal location for its Council offices ie CBD versus Frankton Flats
or other alternative site.
Due to lack of sufficient evidence of Council consultation with the community, it
therefore has no mandate to consult on land swaps and the possibility of joint
venture.
As there has been a lack of true community consultation regarding the location of our
community heart / Council administration building, this must be concluded prior to any
of the decisions you are now consulting on are made.
Patricia Inder</t>
  </si>
  <si>
    <t>Cath Gilmour</t>
  </si>
  <si>
    <t xml:space="preserve">Additional document supporting this submission. </t>
  </si>
  <si>
    <t>Mat Woods</t>
  </si>
  <si>
    <t>Feedback submission to QLDC for Project Manawa Statement of Proposal
Destination Queenstown (DQ) is the Regional Tourism Organisation responsible for both destination marketing and destination management in Queenstown. Our role is to position Queenstown in both international and domestic markets and to work collaboratively with our partners to deliver the region’s destination management plan, focusing on regenerative tourism by 2030.
Thank you for the opportunity to provide feedback on the Statement of Proposal for Project Manawa. As a significant intergenerational project for the region, Destination Queenstown is generally supportive of QLDC’s preferred options for Project Manawa but would like to request more time for community engagement and feedback.
The timing pre-Christmas feels rushed and doesn’t encourage meaningful engagement for such a significant and important development for the district. We recommend further consultation and engagement is sought from the community and more detailed information should be provided about the plans for the proposed facilities.
Destination Queenstown feels very strongly that a transport hub is crucial, given the region’s commitment to the destination management plan and goal for a carbon zero visitor economy by 2030. It is important that a solution is developed that supports transportation for the community and the visitor economy. However, it is a concern the current proposal shows insufficient provision for a major transport hub that provides public transport and tourism transport movements within one place, with the ability to transfer from one mode of transport to another.
Destination Queenstown supports bringing council operations into one location to enable a coherent team while also creating efficiencies.
We also support having an arts and performance space as part of the proposed site, but we would like to see a multi-use complex incorporating conference facilities.
Thank you for taking the time to consider this feedback. If you have any questions, please don’t hesitate to contact me.
Yours sincerely,</t>
  </si>
  <si>
    <t>Sue Ross</t>
  </si>
  <si>
    <t>Roselle O'Brien</t>
  </si>
  <si>
    <t>Vanessa Van Uden</t>
  </si>
  <si>
    <t xml:space="preserve">'I wish to submit as follows:
I do not support the options to undertake any land exchange to create freehold land for Council offices. Until the preferred location has been discussed with the community and consultation has been completed the Council should not be changing the status of the land. From what I understand no decisions have been made about the location of buildings/activities on the site and it is, therefore, premature to be changing the status of the land.
In addition:
- other options for the land at Roberston St have not been adequately developed or communicated in the Statement of Proposal so that a fully informed decision can be made by the community and
- other sites have not been adequately explored for the siting of Council offices outside of the CBD. I understand that this consultation is not about the location of the council offices. However, completing a land swap prior to that consultation taking place is premature. There has been no clear consultation about the proposed location of Council offices at any stage. 
I am disappointed to see that the small green space on the corner of Stanley and Gorge Road has been included within the proposed area for development. This is a great space in town for passive activity and it would be sad to see this covered by commercial buildings – not a wonderful example of community heart or a place that has people, creativity, or connection at its core. 
I do not support the proposed joint venture partnership with Ngai Tahu property or indeed any joint venture at all. All a joint venture does is keep the cost of the building off the Council’s already debt laden balance sheet and pass the costs on to future generations. If we can not afford the build the Council offices now – we should not be building them. This land is a key community asset that future generations of the Queenstown Lakes community should benefit from and have the opportunity to make strategic decisions about. We have already lost that right with the Lakeview land for a potential undefined benefit in the future and it would be wrong to do this again with the Stanley Street site.
I WOULD LIKE TO SPEAK TO MY SUBMISSION AT THE HEARING.
Many thanks for your time
Vanessa van Uden ONZM
</t>
  </si>
  <si>
    <t xml:space="preserve">'I wish to submit as follows:
I do not support the options to undertake any land exchange to create freehold land for Council offices. Until the preferred location has been discussed with the community and consultation has been completed the Council should not be changing the status of the land. From what I understand no decisions have been made about the location of buildings/activities on the site and it is, therefore, premature to be changing the status of the land.
In addition:
- other options for the land at Roberston St have not been adequately developed or communicated in the Statement of Proposal so that a fully informed decision can be made by the community and
- other sites have not been adequately explored for the siting of Council offices outside of the CBD. I understand that this consultation is not about the location of the council offices. However, completing a land swap prior to that consultation taking place is premature. There has been no clear consultation about the proposed location of Council offices at any stage. 
I am disappointed to see that the small green space on the corner of Stanley and Gorge Road has been included within the proposed area for development. This is a great space in town for passive activity and it would be sad to see this covered by commercial buildings – not a wonderful example of community heart or a place that has people, creativity, or connection at its core. 
I do not support the proposed joint venture partnership with Ngai Tahu property or indeed any joint venture at all. All a joint venture does is keep the cost of the building off the Council’s already debt laden balance sheet and pass the costs on to future generations. If we can not afford the build the Council offices now – we should not be building them. This land is a key community asset that future generations of the Queenstown Lakes community should benefit from and have the opportunity to make strategic decisions about. We have already lost that right with the Lakeview land for a potential undefined benefit in the future and it would be wrong to do this again with the Stanley Street site.
I WOULD LIKE TO SPEAK TO MY SUBMISSION AT THE HEARING.
Many thanks for your time
</t>
  </si>
  <si>
    <t>*special characters like '&amp;'  will be removed from options</t>
  </si>
  <si>
    <t>DEMOGRAPHIC ANALYSIS of Contributors - Based on Sign-up form responses</t>
  </si>
  <si>
    <t>Arrowtown Arrowtown</t>
  </si>
  <si>
    <t>Queenstown Queenstown</t>
  </si>
  <si>
    <t>Sunshine Bay Queenstown</t>
  </si>
  <si>
    <t>Q&amp;A Topic :</t>
  </si>
  <si>
    <t>Q&amp;A Question</t>
  </si>
  <si>
    <t>Admin Response Details</t>
  </si>
  <si>
    <t>Response Type</t>
  </si>
  <si>
    <t>Admin Response</t>
  </si>
  <si>
    <t>8</t>
  </si>
  <si>
    <t>Dec 06 23 01:18:45 pm</t>
  </si>
  <si>
    <t xml:space="preserve">What are the benefits of the preferred land strategy and joint venture model being proposed? </t>
  </si>
  <si>
    <t>Rebecca Pitts</t>
  </si>
  <si>
    <t>;;Rebecca Pitts;;;Rebecca.Pitts@qldc.govt.nz;Arrowtown, Arrowtown;I live here in a home I own or rent</t>
  </si>
  <si>
    <t>Rebecca.Pitts@qldc.govt.nz</t>
  </si>
  <si>
    <t>3</t>
  </si>
  <si>
    <t>Dec 11 23 12:53:00 pm</t>
  </si>
  <si>
    <t>Why does council think it needs to have its offices in town, do the current employees travel by bus, do they shop or eat their lunch from downtown business.?</t>
  </si>
  <si>
    <t>;;Louise Kiely;Louise;Kiely;louisekielynz@gmail.com;Queenstown, Queenstown;I live here in a home I own or rent</t>
  </si>
  <si>
    <t>Louise</t>
  </si>
  <si>
    <t>Kiely</t>
  </si>
  <si>
    <t>Dec 12 23 08:13:40 am</t>
  </si>
  <si>
    <t xml:space="preserve">Wouldn’t it be better to use the land that the council already own on Ladies Mile? Cost wise and to lessen the need to travel into the town centre for these facilities? </t>
  </si>
  <si>
    <t>Will</t>
  </si>
  <si>
    <t>UnverifiedUser</t>
  </si>
  <si>
    <t>willrayner11@hotmail.co.uk</t>
  </si>
  <si>
    <t>Dec 14 23 05:18:38 pm</t>
  </si>
  <si>
    <t xml:space="preserve">Community and Connection? Has that not already gone from "Queenstown Central" which moved to Frankton sometime ago. Surely Frankton is the best place for council to move to. </t>
  </si>
  <si>
    <t>Lindsay</t>
  </si>
  <si>
    <t>Dec 15 23 06:21:31 am</t>
  </si>
  <si>
    <t>Why does Ngai Tahu need to be involved at all?</t>
  </si>
  <si>
    <t>DanQT</t>
  </si>
  <si>
    <t>tans-prongs-0e@icloud.com</t>
  </si>
  <si>
    <t>QUESTIONS ASKED</t>
  </si>
  <si>
    <t>Dec 15 23 09:14:19 am</t>
  </si>
  <si>
    <t>How many FTE staff did the QLDC employ in 2023, 2018, 2013, 2008?
How many need to be accommodated in the new head office?
How much scope for head office staff increase is being built into the planned  project?</t>
  </si>
  <si>
    <t>;;MAK;Kevin;Mahoney;maks1952.km@gmail.com;;I live here in a home I own or rent</t>
  </si>
  <si>
    <t>PUBLICLY ANSWERED</t>
  </si>
  <si>
    <t>Dec 17 23 07:25:35 pm</t>
  </si>
  <si>
    <t>But where is the bloodie form for submission ??</t>
  </si>
  <si>
    <t>PRIVATELY ANSWERED</t>
  </si>
  <si>
    <t>Dec 18 23 01:30:51 pm</t>
  </si>
  <si>
    <t xml:space="preserve">Will you protect the trees on the site - in particular the two U trees flanking the entrance to the arts building. </t>
  </si>
  <si>
    <t>;;qtownufd;Ben;Rotto;qtownfreeski@gmail.com;Sunshine Bay, Queenstown;I live here in a home I own or rent</t>
  </si>
  <si>
    <r>
      <rPr>
        <sz val="14"/>
        <rFont val="Arial"/>
      </rPr>
      <t>01 November 2023</t>
    </r>
  </si>
  <si>
    <r>
      <rPr>
        <sz val="14"/>
        <rFont val="Arial"/>
      </rPr>
      <t>18 January 2024</t>
    </r>
  </si>
  <si>
    <r>
      <rPr>
        <sz val="10"/>
        <rFont val="Arial"/>
      </rPr>
      <t>Guestbooks</t>
    </r>
  </si>
  <si>
    <r>
      <rPr>
        <sz val="10"/>
        <rFont val="Arial"/>
      </rPr>
      <t>Quick Polls</t>
    </r>
  </si>
  <si>
    <r>
      <rPr>
        <sz val="9"/>
        <rFont val="Arial"/>
      </rPr>
      <t>Registered</t>
    </r>
  </si>
  <si>
    <r>
      <rPr>
        <sz val="9"/>
        <rFont val="Arial"/>
      </rPr>
      <t>Unverified</t>
    </r>
  </si>
  <si>
    <r>
      <rPr>
        <sz val="9"/>
        <rFont val="Arial"/>
      </rPr>
      <t>Anonymous</t>
    </r>
  </si>
  <si>
    <r>
      <rPr>
        <sz val="11"/>
        <rFont val="Arial"/>
      </rPr>
      <t>Published</t>
    </r>
  </si>
  <si>
    <t/>
  </si>
  <si>
    <t xml:space="preserve">Neutral </t>
  </si>
  <si>
    <t>Kia ora,
For the following reasons I believe that Project Manawa needs to be put on hold until a reevaluation
of our districts needs occur:
- The planning was conducted under conditions that may have been relevant a number of years
back but Queenstown is no longer "that place"
- Our democratically elected council is evenly split down the middle as to the merits of this
project. We need to pause and re-evaluate
- If Project Manawa is such a great idea, why is this split Council rushing headlong into it
without proper consultation?
- The new Council building does not have to be in Queenstown central. Franfton or Ladies
Mile need to be considered, with the obvious advantages of being more cost effective and
easier to get to/park, for both staff and the general population
- There is very little clarity over the costs nor over how the JV with Ngai Tahu will work (very
reminiscent of Lakeview - "trust me I know what I am doing")
- The Local Govt act assumes that Councils will be transparent in their dealings and will listen
to their communities - this is certainly not the case in this instance nor in Lakeview (and to be
honest it feels like QLDC is being run by Glyn and Mike)
- Four previous Mayors have come out against the project
As with Lakeview I am not saying "don't do it" but I am saying we need transparency and we
need all of the facts and please do not insult us with the usual "commercial sensitivity"
bollocks.
Kind regards
Mark Rose</t>
  </si>
  <si>
    <t>In my opinion, this potential development should not proceed while the Council, and its ratepayers, are cash
constrained. There are also a number of unspecified risks. A more modest proposal could have merit, particularly if
it were sited at Five Mile benefitting staff, customers, contractors and all who access Council services in person.
Thank you. I OPPOSE THE LAND EXCHANGE SINCE THIS PROJECT SHOULD NOT PROCEED IN CURRENT CIRCUMSTANCES, HAVING HAD MANY YEARS OF EXPERIENCE WITH CCO'S WITHIN THIS COUNCIL, I AM OPPOSED TO THE CREATION OF A CCO FOR THIS PURPOSE SINCE, IN MY VIEW, WHILE THE SOI IS THE COUNCIL'S OPPORTUNITY FOR INPUT INTO OPERATIONS, THIS IS OFTEN SUBSUMED BY SHORT TERM POLITICAL VESTED  INTERESTS.</t>
  </si>
  <si>
    <t>`</t>
  </si>
  <si>
    <t>Submission #</t>
  </si>
  <si>
    <t>`37</t>
  </si>
  <si>
    <t>This project should be stopped immediately as the council has too much debt.
The council appears to be corrupt and is not working for the benefit of the people.
Aaron Cowie
XXXXXXXXX Queenstown</t>
  </si>
  <si>
    <t xml:space="preserve">XXXXXXXXXXXXXXX
</t>
  </si>
  <si>
    <t>To Queenstown District Council Submission Committee
Re: Project Manawa Submission.
Please confirm receipt and inclusion of my email as a submission.
I’m sending an email rather than answer the survey question.
Introduction: The key point of my concern is the proposed location for the community heart
and council administration building in Project Manawa in downtown Queenstown. The
current consultation process has not adequately addressed the need (or even the opportunity)
to situate the civic buildings in Frankton, which is now the physical heart of the community
due to significant changes in population distribution and the impracticality of commuting to
the town center. This oversight must be rectified before any further decisions are made.
My Main points:
1. The proposed location for the community heart council administration building has
not taken into account the significant shift in the population centre, with the
majority of the QT population now residing in Frankton or settlements to the east and
south. Commuting to the town centre, which daily faces limited road access and
parking, is impractical for the 600 approximate staff. Frankton is a more suitable
location for the "community heart" of the district.
2. The consultation process has not adequately addressed the need to locate the civic
buildings in Frankton, which is now the physical heart of the community. The
consultation document is vague, and the consultation process being rushed before
Christmas is poor timing if community consultation is genuinely being sought. The
only community consultation on Project Manawa is about two technical matters,
rather than the fundamental questions of where this community heart should be
and what it should comprise.
3. The proposed location for the community heart and council administration
building does not align with the current reality of the district, where major
changes have led to a shift in the physical heart of the community to Frankton. The
consultation and decision-making process should reflect this shift and ensure that the
community's input is thoroughly examined before making any decisions on the
location for the community heart and council administration building.
Forcing 600 staff and multiple members of the public to drive to QT, find free or reasonably
priced parking is not sensible. The Stanley St local purposes reserve space will be better
utilised as public spaces not office space, which may well often be under-occupied, as
council staff are out and about during the day.
I hope that you will give due consideration to the need to situate the civic buildings in
Frankton, which is now the physical heart of our community, before making any decisions on
the location for the community heart/council administration building.
Thank you for your genuine attention to this matter.
Pearl Sidwell
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</si>
</sst>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Arial"/>
      <family val="1"/>
    </font>
    <font>
      <sz val="18"/>
      <name val="Arial"/>
      <family val="1"/>
    </font>
    <font>
      <sz val="12"/>
      <color rgb="FFFFFFFF"/>
      <name val="Arial"/>
      <family val="1"/>
    </font>
    <font>
      <sz val="14"/>
      <color rgb="FFFFFFFF"/>
      <name val="Arial"/>
      <family val="1"/>
    </font>
    <font>
      <b/>
      <i/>
      <sz val="12"/>
      <name val="Arial"/>
      <family val="1"/>
    </font>
    <font>
      <b/>
      <sz val="20"/>
      <color rgb="FFFFFFFF"/>
      <name val="Arial"/>
      <family val="1"/>
    </font>
    <font>
      <b/>
      <sz val="16"/>
      <color rgb="FFFFFFFF"/>
      <name val="Arial"/>
      <family val="1"/>
    </font>
    <font>
      <b/>
      <sz val="16"/>
      <color rgb="FFFFFFFF"/>
      <name val="Arial"/>
      <family val="1"/>
    </font>
    <font>
      <b/>
      <sz val="12"/>
      <color rgb="FFFFFFFF"/>
      <name val="Arial"/>
      <family val="1"/>
    </font>
    <font>
      <b/>
      <sz val="12"/>
      <name val="Arial"/>
      <family val="1"/>
    </font>
    <font>
      <sz val="11"/>
      <name val="Arial"/>
      <family val="1"/>
    </font>
    <font>
      <sz val="11"/>
      <name val="Arial"/>
      <family val="1"/>
    </font>
    <font>
      <sz val="11"/>
      <name val="Arial"/>
      <family val="1"/>
    </font>
    <font>
      <sz val="11"/>
      <color rgb="FFFFFFFF"/>
      <name val="Arial"/>
      <family val="1"/>
    </font>
    <font>
      <sz val="18"/>
      <name val="Arial"/>
      <family val="1"/>
    </font>
    <font>
      <sz val="18"/>
      <name val="Arial"/>
      <family val="1"/>
    </font>
    <font>
      <sz val="18"/>
      <name val="Arial"/>
      <family val="1"/>
    </font>
    <font>
      <sz val="11"/>
      <name val="Arial"/>
      <family val="1"/>
    </font>
    <font>
      <sz val="11"/>
      <name val="Arial"/>
      <family val="1"/>
    </font>
    <font>
      <sz val="12"/>
      <name val="Arial"/>
      <family val="1"/>
    </font>
    <font>
      <sz val="12"/>
      <name val="Arial"/>
      <family val="1"/>
    </font>
    <font>
      <sz val="12"/>
      <name val="Arial"/>
      <family val="1"/>
    </font>
    <font>
      <sz val="12"/>
      <name val="Arial"/>
      <family val="1"/>
    </font>
    <font>
      <sz val="11"/>
      <name val="Arial"/>
      <family val="1"/>
    </font>
    <font>
      <sz val="11"/>
      <name val="Arial"/>
      <family val="1"/>
    </font>
    <font>
      <sz val="11"/>
      <name val="Arial"/>
      <family val="1"/>
    </font>
    <font>
      <sz val="11"/>
      <name val="Arial"/>
      <family val="1"/>
    </font>
    <font>
      <b/>
      <sz val="12"/>
      <color rgb="FFFFFFFF"/>
      <name val="Arial"/>
      <family val="1"/>
    </font>
    <font>
      <sz val="11"/>
      <name val="Arial"/>
      <family val="1"/>
    </font>
    <font>
      <sz val="11"/>
      <name val="Arial"/>
      <family val="1"/>
    </font>
    <font>
      <b/>
      <sz val="12"/>
      <name val="Arial"/>
      <family val="1"/>
    </font>
    <font>
      <sz val="16"/>
      <color rgb="FFFFFFFF"/>
      <name val="Arial"/>
      <family val="1"/>
    </font>
    <font>
      <sz val="14"/>
      <name val="Arial"/>
      <family val="1"/>
    </font>
    <font>
      <b/>
      <sz val="11"/>
      <name val="Arial"/>
      <family val="1"/>
    </font>
    <font>
      <b/>
      <sz val="12"/>
      <color rgb="FFFFFFFF"/>
      <name val="Arial"/>
      <family val="1"/>
    </font>
    <font>
      <sz val="14"/>
      <name val="Arial"/>
    </font>
    <font>
      <sz val="10"/>
      <name val="Arial"/>
    </font>
    <font>
      <sz val="9"/>
      <name val="Arial"/>
    </font>
    <font>
      <sz val="11"/>
      <name val="Arial"/>
    </font>
    <font>
      <b/>
      <sz val="11"/>
      <name val="Arial"/>
      <family val="2"/>
    </font>
  </fonts>
  <fills count="34">
    <fill>
      <patternFill patternType="none"/>
    </fill>
    <fill>
      <patternFill patternType="gray125"/>
    </fill>
    <fill>
      <patternFill patternType="solid">
        <fgColor rgb="FFEBF6FE"/>
      </patternFill>
    </fill>
    <fill>
      <patternFill patternType="solid">
        <fgColor rgb="FF03A9F4"/>
      </patternFill>
    </fill>
    <fill>
      <patternFill patternType="solid">
        <fgColor rgb="FF03A9F4"/>
      </patternFill>
    </fill>
    <fill>
      <patternFill patternType="solid">
        <fgColor rgb="FF03A9F4"/>
      </patternFill>
    </fill>
    <fill>
      <patternFill patternType="solid">
        <fgColor rgb="FF03A9F4"/>
      </patternFill>
    </fill>
    <fill>
      <patternFill patternType="solid">
        <fgColor rgb="FF03A9F4"/>
      </patternFill>
    </fill>
    <fill>
      <patternFill patternType="solid">
        <fgColor rgb="FF03A9F4"/>
      </patternFill>
    </fill>
    <fill>
      <patternFill patternType="solid">
        <fgColor rgb="FFFFFFFF"/>
      </patternFill>
    </fill>
    <fill>
      <patternFill patternType="solid">
        <fgColor rgb="FFEBF6FE"/>
      </patternFill>
    </fill>
    <fill>
      <patternFill patternType="solid">
        <fgColor rgb="FFEBF6FE"/>
      </patternFill>
    </fill>
    <fill>
      <patternFill patternType="solid">
        <fgColor rgb="FFFFDEB1"/>
      </patternFill>
    </fill>
    <fill>
      <patternFill patternType="solid">
        <fgColor rgb="FF03A9F4"/>
      </patternFill>
    </fill>
    <fill>
      <patternFill patternType="solid">
        <fgColor rgb="FFEBF6FE"/>
      </patternFill>
    </fill>
    <fill>
      <patternFill patternType="solid">
        <fgColor rgb="FFEBF6FE"/>
      </patternFill>
    </fill>
    <fill>
      <patternFill patternType="solid">
        <fgColor rgb="FFFFDEB1"/>
      </patternFill>
    </fill>
    <fill>
      <patternFill patternType="solid">
        <fgColor rgb="FFEBF6FE"/>
      </patternFill>
    </fill>
    <fill>
      <patternFill patternType="solid">
        <fgColor rgb="FFFFFFFF"/>
      </patternFill>
    </fill>
    <fill>
      <patternFill patternType="solid">
        <fgColor rgb="FFEBF6FE"/>
      </patternFill>
    </fill>
    <fill>
      <patternFill patternType="solid">
        <fgColor rgb="FFFFFFFF"/>
      </patternFill>
    </fill>
    <fill>
      <patternFill patternType="solid">
        <fgColor rgb="FFEBF6FE"/>
      </patternFill>
    </fill>
    <fill>
      <patternFill patternType="solid">
        <fgColor rgb="FFFFFFFF"/>
      </patternFill>
    </fill>
    <fill>
      <patternFill patternType="solid">
        <fgColor rgb="FFEBF6FE"/>
      </patternFill>
    </fill>
    <fill>
      <patternFill patternType="solid">
        <fgColor rgb="FFFFFFFF"/>
      </patternFill>
    </fill>
    <fill>
      <patternFill patternType="solid">
        <fgColor rgb="FFEBF6FE"/>
      </patternFill>
    </fill>
    <fill>
      <patternFill patternType="solid">
        <fgColor rgb="FFFFFFFF"/>
      </patternFill>
    </fill>
    <fill>
      <patternFill patternType="solid">
        <fgColor rgb="FF03A9F4"/>
      </patternFill>
    </fill>
    <fill>
      <patternFill patternType="solid">
        <fgColor rgb="FFEBF6FE"/>
      </patternFill>
    </fill>
    <fill>
      <patternFill patternType="solid">
        <fgColor rgb="FFFFFFFF"/>
      </patternFill>
    </fill>
    <fill>
      <patternFill patternType="solid">
        <fgColor rgb="FFEBF6FE"/>
      </patternFill>
    </fill>
    <fill>
      <patternFill patternType="solid">
        <fgColor rgb="FF03A9F4"/>
      </patternFill>
    </fill>
    <fill>
      <patternFill patternType="solid">
        <fgColor rgb="FFEBF6FE"/>
      </patternFill>
    </fill>
    <fill>
      <patternFill patternType="solid">
        <fgColor rgb="FF03A9F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000000"/>
      </left>
      <right style="thin">
        <color rgb="FF000000"/>
      </right>
      <top style="thin">
        <color rgb="FF000000"/>
      </top>
      <bottom style="thin">
        <color rgb="FF000000"/>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xf numFmtId="14" fontId="0" fillId="0" borderId="0" xfId="0" applyNumberFormat="1"/>
    <xf numFmtId="0" fontId="1" fillId="2" borderId="0" xfId="0" applyFont="1" applyFill="1" applyAlignment="1">
      <alignment horizontal="left" vertical="center"/>
    </xf>
    <xf numFmtId="0" fontId="3" fillId="4" borderId="2" xfId="0"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left" vertical="center" wrapText="1"/>
    </xf>
    <xf numFmtId="0" fontId="5" fillId="5"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8" fillId="8"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6" fillId="16" borderId="14" xfId="0" applyFont="1" applyFill="1" applyBorder="1" applyAlignment="1">
      <alignment horizontal="center" vertical="center" wrapText="1"/>
    </xf>
    <xf numFmtId="0" fontId="17" fillId="17" borderId="15" xfId="0" applyFont="1" applyFill="1" applyBorder="1" applyAlignment="1">
      <alignment horizontal="center" vertical="center" wrapText="1"/>
    </xf>
    <xf numFmtId="0" fontId="18" fillId="18" borderId="16" xfId="0" applyFont="1" applyFill="1" applyBorder="1" applyAlignment="1">
      <alignment horizontal="center" vertical="center" wrapText="1"/>
    </xf>
    <xf numFmtId="0" fontId="19" fillId="19" borderId="17" xfId="0" applyFont="1" applyFill="1" applyBorder="1" applyAlignment="1">
      <alignment horizontal="left" vertical="center" wrapText="1"/>
    </xf>
    <xf numFmtId="0" fontId="20" fillId="20" borderId="18" xfId="0" applyFont="1" applyFill="1" applyBorder="1" applyAlignment="1">
      <alignment horizontal="left" vertical="center" wrapText="1"/>
    </xf>
    <xf numFmtId="0" fontId="21" fillId="21" borderId="19" xfId="0" applyFont="1" applyFill="1" applyBorder="1" applyAlignment="1">
      <alignment horizontal="center" vertical="center" wrapText="1"/>
    </xf>
    <xf numFmtId="0" fontId="22" fillId="22" borderId="20" xfId="0" applyFont="1" applyFill="1" applyBorder="1" applyAlignment="1">
      <alignment horizontal="center" vertical="center" wrapText="1"/>
    </xf>
    <xf numFmtId="0" fontId="23" fillId="23" borderId="21" xfId="0" applyFont="1" applyFill="1" applyBorder="1" applyAlignment="1">
      <alignment horizontal="left" vertical="top" wrapText="1"/>
    </xf>
    <xf numFmtId="0" fontId="24" fillId="24" borderId="22" xfId="0" applyFont="1" applyFill="1" applyBorder="1" applyAlignment="1">
      <alignment horizontal="left" vertical="top" wrapText="1"/>
    </xf>
    <xf numFmtId="0" fontId="25" fillId="25" borderId="23" xfId="0" applyFont="1" applyFill="1" applyBorder="1" applyAlignment="1">
      <alignment horizontal="left" vertical="center" wrapText="1"/>
    </xf>
    <xf numFmtId="0" fontId="26" fillId="26" borderId="24" xfId="0" applyFont="1" applyFill="1" applyBorder="1" applyAlignment="1">
      <alignment horizontal="left" vertical="center" wrapText="1"/>
    </xf>
    <xf numFmtId="0" fontId="27" fillId="27" borderId="25" xfId="0" applyFont="1" applyFill="1" applyBorder="1" applyAlignment="1">
      <alignment horizontal="center" vertical="center" wrapText="1"/>
    </xf>
    <xf numFmtId="0" fontId="28" fillId="28" borderId="26" xfId="0" applyFont="1" applyFill="1" applyBorder="1" applyAlignment="1">
      <alignment horizontal="center" vertical="center" wrapText="1"/>
    </xf>
    <xf numFmtId="0" fontId="29" fillId="29" borderId="27" xfId="0" applyFont="1" applyFill="1" applyBorder="1" applyAlignment="1">
      <alignment horizontal="center" vertical="center" wrapText="1"/>
    </xf>
    <xf numFmtId="0" fontId="31" fillId="31" borderId="0" xfId="0" applyFont="1" applyFill="1" applyAlignment="1">
      <alignment horizontal="center" vertical="center" wrapText="1"/>
    </xf>
    <xf numFmtId="0" fontId="32" fillId="0" borderId="0" xfId="0" applyFont="1" applyAlignment="1">
      <alignment horizontal="right" wrapText="1"/>
    </xf>
    <xf numFmtId="0" fontId="33" fillId="32" borderId="29" xfId="0" applyFont="1" applyFill="1" applyBorder="1" applyAlignment="1">
      <alignment horizontal="center" vertical="center" wrapText="1"/>
    </xf>
    <xf numFmtId="0" fontId="34" fillId="33" borderId="30" xfId="0" applyFont="1" applyFill="1" applyBorder="1" applyAlignment="1">
      <alignment horizontal="center" vertical="center" wrapText="1"/>
    </xf>
    <xf numFmtId="0" fontId="30" fillId="30" borderId="28" xfId="0" applyFont="1" applyFill="1" applyBorder="1" applyAlignment="1">
      <alignment horizontal="center" vertical="top" wrapText="1"/>
    </xf>
    <xf numFmtId="0" fontId="0" fillId="0" borderId="0" xfId="0" applyAlignment="1">
      <alignment vertical="top"/>
    </xf>
    <xf numFmtId="0" fontId="26" fillId="26" borderId="24" xfId="0" applyFont="1" applyFill="1" applyBorder="1" applyAlignment="1">
      <alignment horizontal="left" vertical="top" wrapText="1"/>
    </xf>
    <xf numFmtId="0" fontId="25" fillId="25" borderId="23" xfId="0" applyFont="1" applyFill="1" applyBorder="1" applyAlignment="1">
      <alignment horizontal="left" vertical="top" wrapText="1"/>
    </xf>
    <xf numFmtId="0" fontId="0" fillId="26" borderId="24" xfId="0" applyFill="1" applyBorder="1" applyAlignment="1">
      <alignment horizontal="left" vertical="top" wrapText="1"/>
    </xf>
    <xf numFmtId="0" fontId="0" fillId="25" borderId="23" xfId="0" applyFill="1" applyBorder="1" applyAlignment="1">
      <alignment horizontal="left" vertical="top" wrapText="1"/>
    </xf>
    <xf numFmtId="0" fontId="0" fillId="25" borderId="23" xfId="0" quotePrefix="1" applyFill="1" applyBorder="1" applyAlignment="1">
      <alignment horizontal="left" vertical="top" wrapText="1"/>
    </xf>
    <xf numFmtId="0" fontId="9" fillId="30" borderId="28" xfId="0" applyFont="1" applyFill="1" applyBorder="1" applyAlignment="1">
      <alignment horizontal="center" vertical="top" wrapText="1"/>
    </xf>
    <xf numFmtId="0" fontId="30" fillId="30" borderId="28" xfId="0" applyFont="1" applyFill="1" applyBorder="1" applyAlignment="1">
      <alignment vertical="top" wrapText="1"/>
    </xf>
    <xf numFmtId="0" fontId="26" fillId="26" borderId="24" xfId="0" applyFont="1" applyFill="1" applyBorder="1" applyAlignment="1">
      <alignment vertical="top" wrapText="1"/>
    </xf>
    <xf numFmtId="0" fontId="25" fillId="25" borderId="23" xfId="0" applyFont="1" applyFill="1" applyBorder="1" applyAlignment="1">
      <alignment vertical="top" wrapText="1"/>
    </xf>
    <xf numFmtId="0" fontId="0" fillId="26" borderId="24" xfId="0" applyFill="1" applyBorder="1" applyAlignment="1">
      <alignment vertical="top" wrapText="1"/>
    </xf>
    <xf numFmtId="0" fontId="0" fillId="25" borderId="23" xfId="0" applyFill="1" applyBorder="1" applyAlignment="1">
      <alignment vertical="top" wrapText="1"/>
    </xf>
    <xf numFmtId="0" fontId="39" fillId="0" borderId="0" xfId="0" applyFont="1" applyAlignment="1">
      <alignment vertical="top" wrapText="1"/>
    </xf>
    <xf numFmtId="0" fontId="0" fillId="0" borderId="0" xfId="0"/>
    <xf numFmtId="0" fontId="8" fillId="8"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31" fillId="31" borderId="0" xfId="0" applyFont="1" applyFill="1" applyAlignment="1">
      <alignment horizontal="center" vertical="center" wrapText="1"/>
    </xf>
    <xf numFmtId="0" fontId="34" fillId="33" borderId="30" xfId="0" applyFont="1" applyFill="1" applyBorder="1" applyAlignment="1">
      <alignment horizontal="center" vertical="center" wrapText="1"/>
    </xf>
    <xf numFmtId="0" fontId="0" fillId="0" borderId="0" xfId="0" applyAlignment="1">
      <alignment wrapText="1"/>
    </xf>
    <xf numFmtId="0" fontId="27" fillId="27" borderId="25" xfId="0" applyFont="1" applyFill="1" applyBorder="1" applyAlignment="1">
      <alignment horizontal="center" vertical="center" wrapText="1"/>
    </xf>
    <xf numFmtId="0" fontId="33" fillId="32" borderId="29" xfId="0" applyFont="1" applyFill="1" applyBorder="1" applyAlignment="1">
      <alignment horizontal="center" vertical="center" wrapText="1"/>
    </xf>
    <xf numFmtId="0" fontId="0" fillId="0" borderId="0" xfId="0" applyAlignment="1">
      <alignment horizontal="left" wrapText="1"/>
    </xf>
    <xf numFmtId="0" fontId="6" fillId="6" borderId="4" xfId="0" applyFont="1" applyFill="1" applyBorder="1" applyAlignment="1">
      <alignment horizontal="left" vertical="center" wrapText="1"/>
    </xf>
    <xf numFmtId="0" fontId="1" fillId="2" borderId="0" xfId="0" applyFont="1" applyFill="1" applyAlignment="1">
      <alignment horizontal="left" vertical="center"/>
    </xf>
    <xf numFmtId="0" fontId="2" fillId="3" borderId="1" xfId="0" applyFont="1" applyFill="1" applyBorder="1" applyAlignment="1">
      <alignment horizontal="center" vertical="center" wrapText="1"/>
    </xf>
    <xf numFmtId="0" fontId="13" fillId="13" borderId="1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lang="en-US" sz="1000"/>
              <a:t>Visitors Summary</a:t>
            </a:r>
          </a:p>
        </c:rich>
      </c:tx>
      <c:overlay val="0"/>
    </c:title>
    <c:autoTitleDeleted val="0"/>
    <c:plotArea>
      <c:layout/>
      <c:lineChart>
        <c:grouping val="standard"/>
        <c:varyColors val="0"/>
        <c:ser>
          <c:idx val="0"/>
          <c:order val="0"/>
          <c:tx>
            <c:v>Date</c:v>
          </c:tx>
          <c:marker>
            <c:symbol val="none"/>
          </c:marker>
          <c:cat>
            <c:strLit>
              <c:ptCount val="77"/>
              <c:pt idx="0">
                <c:v>2023-11-03</c:v>
              </c:pt>
              <c:pt idx="1">
                <c:v>2023-11-04</c:v>
              </c:pt>
              <c:pt idx="2">
                <c:v>2023-11-05</c:v>
              </c:pt>
              <c:pt idx="3">
                <c:v>2023-11-06</c:v>
              </c:pt>
              <c:pt idx="4">
                <c:v>2023-11-07</c:v>
              </c:pt>
              <c:pt idx="5">
                <c:v>2023-11-08</c:v>
              </c:pt>
              <c:pt idx="6">
                <c:v>2023-11-09</c:v>
              </c:pt>
              <c:pt idx="7">
                <c:v>2023-11-10</c:v>
              </c:pt>
              <c:pt idx="8">
                <c:v>2023-11-11</c:v>
              </c:pt>
              <c:pt idx="9">
                <c:v>2023-11-12</c:v>
              </c:pt>
              <c:pt idx="10">
                <c:v>2023-11-13</c:v>
              </c:pt>
              <c:pt idx="11">
                <c:v>2023-11-14</c:v>
              </c:pt>
              <c:pt idx="12">
                <c:v>2023-11-15</c:v>
              </c:pt>
              <c:pt idx="13">
                <c:v>2023-11-16</c:v>
              </c:pt>
              <c:pt idx="14">
                <c:v>2023-11-17</c:v>
              </c:pt>
              <c:pt idx="15">
                <c:v>2023-11-18</c:v>
              </c:pt>
              <c:pt idx="16">
                <c:v>2023-11-19</c:v>
              </c:pt>
              <c:pt idx="17">
                <c:v>2023-11-20</c:v>
              </c:pt>
              <c:pt idx="18">
                <c:v>2023-11-21</c:v>
              </c:pt>
              <c:pt idx="19">
                <c:v>2023-11-22</c:v>
              </c:pt>
              <c:pt idx="20">
                <c:v>2023-11-23</c:v>
              </c:pt>
              <c:pt idx="21">
                <c:v>2023-11-24</c:v>
              </c:pt>
              <c:pt idx="22">
                <c:v>2023-11-25</c:v>
              </c:pt>
              <c:pt idx="23">
                <c:v>2023-11-26</c:v>
              </c:pt>
              <c:pt idx="24">
                <c:v>2023-11-27</c:v>
              </c:pt>
              <c:pt idx="25">
                <c:v>2023-11-28</c:v>
              </c:pt>
              <c:pt idx="26">
                <c:v>2023-11-29</c:v>
              </c:pt>
              <c:pt idx="27">
                <c:v>2023-11-30</c:v>
              </c:pt>
              <c:pt idx="28">
                <c:v>2023-12-01</c:v>
              </c:pt>
              <c:pt idx="29">
                <c:v>2023-12-02</c:v>
              </c:pt>
              <c:pt idx="30">
                <c:v>2023-12-03</c:v>
              </c:pt>
              <c:pt idx="31">
                <c:v>2023-12-04</c:v>
              </c:pt>
              <c:pt idx="32">
                <c:v>2023-12-05</c:v>
              </c:pt>
              <c:pt idx="33">
                <c:v>2023-12-06</c:v>
              </c:pt>
              <c:pt idx="34">
                <c:v>2023-12-07</c:v>
              </c:pt>
              <c:pt idx="35">
                <c:v>2023-12-08</c:v>
              </c:pt>
              <c:pt idx="36">
                <c:v>2023-12-09</c:v>
              </c:pt>
              <c:pt idx="37">
                <c:v>2023-12-10</c:v>
              </c:pt>
              <c:pt idx="38">
                <c:v>2023-12-11</c:v>
              </c:pt>
              <c:pt idx="39">
                <c:v>2023-12-12</c:v>
              </c:pt>
              <c:pt idx="40">
                <c:v>2023-12-13</c:v>
              </c:pt>
              <c:pt idx="41">
                <c:v>2023-12-14</c:v>
              </c:pt>
              <c:pt idx="42">
                <c:v>2023-12-15</c:v>
              </c:pt>
              <c:pt idx="43">
                <c:v>2023-12-16</c:v>
              </c:pt>
              <c:pt idx="44">
                <c:v>2023-12-17</c:v>
              </c:pt>
              <c:pt idx="45">
                <c:v>2023-12-18</c:v>
              </c:pt>
              <c:pt idx="46">
                <c:v>2023-12-19</c:v>
              </c:pt>
              <c:pt idx="47">
                <c:v>2023-12-20</c:v>
              </c:pt>
              <c:pt idx="48">
                <c:v>2023-12-21</c:v>
              </c:pt>
              <c:pt idx="49">
                <c:v>2023-12-22</c:v>
              </c:pt>
              <c:pt idx="50">
                <c:v>2023-12-23</c:v>
              </c:pt>
              <c:pt idx="51">
                <c:v>2023-12-24</c:v>
              </c:pt>
              <c:pt idx="52">
                <c:v>2023-12-25</c:v>
              </c:pt>
              <c:pt idx="53">
                <c:v>2023-12-26</c:v>
              </c:pt>
              <c:pt idx="54">
                <c:v>2023-12-27</c:v>
              </c:pt>
              <c:pt idx="55">
                <c:v>2023-12-28</c:v>
              </c:pt>
              <c:pt idx="56">
                <c:v>2023-12-29</c:v>
              </c:pt>
              <c:pt idx="57">
                <c:v>2023-12-30</c:v>
              </c:pt>
              <c:pt idx="58">
                <c:v>2023-12-31</c:v>
              </c:pt>
              <c:pt idx="59">
                <c:v>2024-01-01</c:v>
              </c:pt>
              <c:pt idx="60">
                <c:v>2024-01-02</c:v>
              </c:pt>
              <c:pt idx="61">
                <c:v>2024-01-03</c:v>
              </c:pt>
              <c:pt idx="62">
                <c:v>2024-01-04</c:v>
              </c:pt>
              <c:pt idx="63">
                <c:v>2024-01-05</c:v>
              </c:pt>
              <c:pt idx="64">
                <c:v>2024-01-06</c:v>
              </c:pt>
              <c:pt idx="65">
                <c:v>2024-01-07</c:v>
              </c:pt>
              <c:pt idx="66">
                <c:v>2024-01-08</c:v>
              </c:pt>
              <c:pt idx="67">
                <c:v>2024-01-09</c:v>
              </c:pt>
              <c:pt idx="68">
                <c:v>2024-01-10</c:v>
              </c:pt>
              <c:pt idx="69">
                <c:v>2024-01-11</c:v>
              </c:pt>
              <c:pt idx="70">
                <c:v>2024-01-12</c:v>
              </c:pt>
              <c:pt idx="71">
                <c:v>2024-01-13</c:v>
              </c:pt>
              <c:pt idx="72">
                <c:v>2024-01-14</c:v>
              </c:pt>
              <c:pt idx="73">
                <c:v>2024-01-15</c:v>
              </c:pt>
              <c:pt idx="74">
                <c:v>2024-01-16</c:v>
              </c:pt>
              <c:pt idx="75">
                <c:v>2024-01-17</c:v>
              </c:pt>
              <c:pt idx="76">
                <c:v>2024-01-18</c:v>
              </c:pt>
            </c:strLit>
          </c:cat>
          <c:smooth val="0"/>
          <c:extLst>
            <c:ext xmlns:c16="http://schemas.microsoft.com/office/drawing/2014/chart" uri="{C3380CC4-5D6E-409C-BE32-E72D297353CC}">
              <c16:uniqueId val="{00000000-1B69-4DB9-88BF-53625F558C58}"/>
            </c:ext>
          </c:extLst>
        </c:ser>
        <c:ser>
          <c:idx val="1"/>
          <c:order val="1"/>
          <c:tx>
            <c:v>Page-views</c:v>
          </c:tx>
          <c:marker>
            <c:symbol val="none"/>
          </c:marker>
          <c:val>
            <c:numLit>
              <c:formatCode>General</c:formatCode>
              <c:ptCount val="77"/>
              <c:pt idx="0">
                <c:v>0</c:v>
              </c:pt>
              <c:pt idx="1">
                <c:v>0</c:v>
              </c:pt>
              <c:pt idx="2">
                <c:v>0</c:v>
              </c:pt>
              <c:pt idx="3">
                <c:v>0</c:v>
              </c:pt>
              <c:pt idx="4">
                <c:v>1</c:v>
              </c:pt>
              <c:pt idx="5">
                <c:v>3</c:v>
              </c:pt>
              <c:pt idx="6">
                <c:v>0</c:v>
              </c:pt>
              <c:pt idx="7">
                <c:v>0</c:v>
              </c:pt>
              <c:pt idx="8">
                <c:v>0</c:v>
              </c:pt>
              <c:pt idx="9">
                <c:v>0</c:v>
              </c:pt>
              <c:pt idx="10">
                <c:v>110</c:v>
              </c:pt>
              <c:pt idx="11">
                <c:v>111</c:v>
              </c:pt>
              <c:pt idx="12">
                <c:v>55</c:v>
              </c:pt>
              <c:pt idx="13">
                <c:v>38</c:v>
              </c:pt>
              <c:pt idx="14">
                <c:v>85</c:v>
              </c:pt>
              <c:pt idx="15">
                <c:v>66</c:v>
              </c:pt>
              <c:pt idx="16">
                <c:v>61</c:v>
              </c:pt>
              <c:pt idx="17">
                <c:v>503</c:v>
              </c:pt>
              <c:pt idx="18">
                <c:v>318</c:v>
              </c:pt>
              <c:pt idx="19">
                <c:v>327</c:v>
              </c:pt>
              <c:pt idx="20">
                <c:v>128</c:v>
              </c:pt>
              <c:pt idx="21">
                <c:v>102</c:v>
              </c:pt>
              <c:pt idx="22">
                <c:v>34</c:v>
              </c:pt>
              <c:pt idx="23">
                <c:v>49</c:v>
              </c:pt>
              <c:pt idx="24">
                <c:v>69</c:v>
              </c:pt>
              <c:pt idx="25">
                <c:v>99</c:v>
              </c:pt>
              <c:pt idx="26">
                <c:v>83</c:v>
              </c:pt>
              <c:pt idx="27">
                <c:v>143</c:v>
              </c:pt>
              <c:pt idx="28">
                <c:v>119</c:v>
              </c:pt>
              <c:pt idx="29">
                <c:v>79</c:v>
              </c:pt>
              <c:pt idx="30">
                <c:v>31</c:v>
              </c:pt>
              <c:pt idx="31">
                <c:v>75</c:v>
              </c:pt>
              <c:pt idx="32">
                <c:v>69</c:v>
              </c:pt>
              <c:pt idx="33">
                <c:v>76</c:v>
              </c:pt>
              <c:pt idx="34">
                <c:v>111</c:v>
              </c:pt>
              <c:pt idx="35">
                <c:v>94</c:v>
              </c:pt>
              <c:pt idx="36">
                <c:v>58</c:v>
              </c:pt>
              <c:pt idx="37">
                <c:v>33</c:v>
              </c:pt>
              <c:pt idx="38">
                <c:v>322</c:v>
              </c:pt>
              <c:pt idx="39">
                <c:v>372</c:v>
              </c:pt>
              <c:pt idx="40">
                <c:v>236</c:v>
              </c:pt>
              <c:pt idx="41">
                <c:v>277</c:v>
              </c:pt>
              <c:pt idx="42">
                <c:v>325</c:v>
              </c:pt>
              <c:pt idx="43">
                <c:v>242</c:v>
              </c:pt>
              <c:pt idx="44">
                <c:v>183</c:v>
              </c:pt>
              <c:pt idx="45">
                <c:v>82</c:v>
              </c:pt>
              <c:pt idx="46">
                <c:v>151</c:v>
              </c:pt>
              <c:pt idx="47">
                <c:v>109</c:v>
              </c:pt>
              <c:pt idx="48">
                <c:v>90</c:v>
              </c:pt>
              <c:pt idx="49">
                <c:v>40</c:v>
              </c:pt>
              <c:pt idx="50">
                <c:v>8</c:v>
              </c:pt>
              <c:pt idx="51">
                <c:v>12</c:v>
              </c:pt>
              <c:pt idx="52">
                <c:v>4</c:v>
              </c:pt>
              <c:pt idx="53">
                <c:v>9</c:v>
              </c:pt>
              <c:pt idx="54">
                <c:v>10</c:v>
              </c:pt>
              <c:pt idx="55">
                <c:v>5</c:v>
              </c:pt>
              <c:pt idx="56">
                <c:v>9</c:v>
              </c:pt>
              <c:pt idx="57">
                <c:v>8</c:v>
              </c:pt>
              <c:pt idx="58">
                <c:v>6</c:v>
              </c:pt>
              <c:pt idx="59">
                <c:v>4</c:v>
              </c:pt>
              <c:pt idx="60">
                <c:v>6</c:v>
              </c:pt>
              <c:pt idx="61">
                <c:v>5</c:v>
              </c:pt>
              <c:pt idx="62">
                <c:v>11</c:v>
              </c:pt>
              <c:pt idx="63">
                <c:v>7</c:v>
              </c:pt>
              <c:pt idx="64">
                <c:v>11</c:v>
              </c:pt>
              <c:pt idx="65">
                <c:v>5</c:v>
              </c:pt>
              <c:pt idx="66">
                <c:v>9</c:v>
              </c:pt>
              <c:pt idx="67">
                <c:v>18</c:v>
              </c:pt>
              <c:pt idx="68">
                <c:v>11</c:v>
              </c:pt>
              <c:pt idx="69">
                <c:v>4</c:v>
              </c:pt>
              <c:pt idx="70">
                <c:v>11</c:v>
              </c:pt>
              <c:pt idx="71">
                <c:v>4</c:v>
              </c:pt>
              <c:pt idx="72">
                <c:v>3</c:v>
              </c:pt>
              <c:pt idx="73">
                <c:v>12</c:v>
              </c:pt>
              <c:pt idx="74">
                <c:v>10</c:v>
              </c:pt>
              <c:pt idx="75">
                <c:v>13</c:v>
              </c:pt>
              <c:pt idx="76">
                <c:v>5</c:v>
              </c:pt>
            </c:numLit>
          </c:val>
          <c:smooth val="0"/>
          <c:extLst>
            <c:ext xmlns:c16="http://schemas.microsoft.com/office/drawing/2014/chart" uri="{C3380CC4-5D6E-409C-BE32-E72D297353CC}">
              <c16:uniqueId val="{00000001-1B69-4DB9-88BF-53625F558C58}"/>
            </c:ext>
          </c:extLst>
        </c:ser>
        <c:ser>
          <c:idx val="2"/>
          <c:order val="2"/>
          <c:tx>
            <c:v>Visitors</c:v>
          </c:tx>
          <c:marker>
            <c:symbol val="none"/>
          </c:marker>
          <c:val>
            <c:numLit>
              <c:formatCode>General</c:formatCode>
              <c:ptCount val="77"/>
              <c:pt idx="0">
                <c:v>0</c:v>
              </c:pt>
              <c:pt idx="1">
                <c:v>0</c:v>
              </c:pt>
              <c:pt idx="2">
                <c:v>0</c:v>
              </c:pt>
              <c:pt idx="3">
                <c:v>0</c:v>
              </c:pt>
              <c:pt idx="4">
                <c:v>1</c:v>
              </c:pt>
              <c:pt idx="5">
                <c:v>1</c:v>
              </c:pt>
              <c:pt idx="6">
                <c:v>0</c:v>
              </c:pt>
              <c:pt idx="7">
                <c:v>0</c:v>
              </c:pt>
              <c:pt idx="8">
                <c:v>0</c:v>
              </c:pt>
              <c:pt idx="9">
                <c:v>0</c:v>
              </c:pt>
              <c:pt idx="10">
                <c:v>25</c:v>
              </c:pt>
              <c:pt idx="11">
                <c:v>37</c:v>
              </c:pt>
              <c:pt idx="12">
                <c:v>16</c:v>
              </c:pt>
              <c:pt idx="13">
                <c:v>15</c:v>
              </c:pt>
              <c:pt idx="14">
                <c:v>30</c:v>
              </c:pt>
              <c:pt idx="15">
                <c:v>36</c:v>
              </c:pt>
              <c:pt idx="16">
                <c:v>26</c:v>
              </c:pt>
              <c:pt idx="17">
                <c:v>324</c:v>
              </c:pt>
              <c:pt idx="18">
                <c:v>170</c:v>
              </c:pt>
              <c:pt idx="19">
                <c:v>118</c:v>
              </c:pt>
              <c:pt idx="20">
                <c:v>60</c:v>
              </c:pt>
              <c:pt idx="21">
                <c:v>46</c:v>
              </c:pt>
              <c:pt idx="22">
                <c:v>22</c:v>
              </c:pt>
              <c:pt idx="23">
                <c:v>23</c:v>
              </c:pt>
              <c:pt idx="24">
                <c:v>33</c:v>
              </c:pt>
              <c:pt idx="25">
                <c:v>43</c:v>
              </c:pt>
              <c:pt idx="26">
                <c:v>45</c:v>
              </c:pt>
              <c:pt idx="27">
                <c:v>64</c:v>
              </c:pt>
              <c:pt idx="28">
                <c:v>61</c:v>
              </c:pt>
              <c:pt idx="29">
                <c:v>39</c:v>
              </c:pt>
              <c:pt idx="30">
                <c:v>19</c:v>
              </c:pt>
              <c:pt idx="31">
                <c:v>35</c:v>
              </c:pt>
              <c:pt idx="32">
                <c:v>36</c:v>
              </c:pt>
              <c:pt idx="33">
                <c:v>39</c:v>
              </c:pt>
              <c:pt idx="34">
                <c:v>45</c:v>
              </c:pt>
              <c:pt idx="35">
                <c:v>27</c:v>
              </c:pt>
              <c:pt idx="36">
                <c:v>21</c:v>
              </c:pt>
              <c:pt idx="37">
                <c:v>13</c:v>
              </c:pt>
              <c:pt idx="38">
                <c:v>124</c:v>
              </c:pt>
              <c:pt idx="39">
                <c:v>150</c:v>
              </c:pt>
              <c:pt idx="40">
                <c:v>114</c:v>
              </c:pt>
              <c:pt idx="41">
                <c:v>118</c:v>
              </c:pt>
              <c:pt idx="42">
                <c:v>138</c:v>
              </c:pt>
              <c:pt idx="43">
                <c:v>111</c:v>
              </c:pt>
              <c:pt idx="44">
                <c:v>49</c:v>
              </c:pt>
              <c:pt idx="45">
                <c:v>40</c:v>
              </c:pt>
              <c:pt idx="46">
                <c:v>52</c:v>
              </c:pt>
              <c:pt idx="47">
                <c:v>46</c:v>
              </c:pt>
              <c:pt idx="48">
                <c:v>28</c:v>
              </c:pt>
              <c:pt idx="49">
                <c:v>19</c:v>
              </c:pt>
              <c:pt idx="50">
                <c:v>7</c:v>
              </c:pt>
              <c:pt idx="51">
                <c:v>8</c:v>
              </c:pt>
              <c:pt idx="52">
                <c:v>4</c:v>
              </c:pt>
              <c:pt idx="53">
                <c:v>9</c:v>
              </c:pt>
              <c:pt idx="54">
                <c:v>9</c:v>
              </c:pt>
              <c:pt idx="55">
                <c:v>5</c:v>
              </c:pt>
              <c:pt idx="56">
                <c:v>7</c:v>
              </c:pt>
              <c:pt idx="57">
                <c:v>6</c:v>
              </c:pt>
              <c:pt idx="58">
                <c:v>6</c:v>
              </c:pt>
              <c:pt idx="59">
                <c:v>4</c:v>
              </c:pt>
              <c:pt idx="60">
                <c:v>6</c:v>
              </c:pt>
              <c:pt idx="61">
                <c:v>5</c:v>
              </c:pt>
              <c:pt idx="62">
                <c:v>8</c:v>
              </c:pt>
              <c:pt idx="63">
                <c:v>7</c:v>
              </c:pt>
              <c:pt idx="64">
                <c:v>7</c:v>
              </c:pt>
              <c:pt idx="65">
                <c:v>5</c:v>
              </c:pt>
              <c:pt idx="66">
                <c:v>9</c:v>
              </c:pt>
              <c:pt idx="67">
                <c:v>10</c:v>
              </c:pt>
              <c:pt idx="68">
                <c:v>8</c:v>
              </c:pt>
              <c:pt idx="69">
                <c:v>4</c:v>
              </c:pt>
              <c:pt idx="70">
                <c:v>9</c:v>
              </c:pt>
              <c:pt idx="71">
                <c:v>4</c:v>
              </c:pt>
              <c:pt idx="72">
                <c:v>3</c:v>
              </c:pt>
              <c:pt idx="73">
                <c:v>6</c:v>
              </c:pt>
              <c:pt idx="74">
                <c:v>8</c:v>
              </c:pt>
              <c:pt idx="75">
                <c:v>9</c:v>
              </c:pt>
              <c:pt idx="76">
                <c:v>6</c:v>
              </c:pt>
            </c:numLit>
          </c:val>
          <c:smooth val="0"/>
          <c:extLst>
            <c:ext xmlns:c16="http://schemas.microsoft.com/office/drawing/2014/chart" uri="{C3380CC4-5D6E-409C-BE32-E72D297353CC}">
              <c16:uniqueId val="{00000002-1B69-4DB9-88BF-53625F558C58}"/>
            </c:ext>
          </c:extLst>
        </c:ser>
        <c:ser>
          <c:idx val="3"/>
          <c:order val="3"/>
          <c:tx>
            <c:v>Visits</c:v>
          </c:tx>
          <c:marker>
            <c:symbol val="none"/>
          </c:marker>
          <c:val>
            <c:numLit>
              <c:formatCode>General</c:formatCode>
              <c:ptCount val="77"/>
              <c:pt idx="0">
                <c:v>0</c:v>
              </c:pt>
              <c:pt idx="1">
                <c:v>0</c:v>
              </c:pt>
              <c:pt idx="2">
                <c:v>0</c:v>
              </c:pt>
              <c:pt idx="3">
                <c:v>0</c:v>
              </c:pt>
              <c:pt idx="4">
                <c:v>1</c:v>
              </c:pt>
              <c:pt idx="5">
                <c:v>1</c:v>
              </c:pt>
              <c:pt idx="6">
                <c:v>0</c:v>
              </c:pt>
              <c:pt idx="7">
                <c:v>0</c:v>
              </c:pt>
              <c:pt idx="8">
                <c:v>0</c:v>
              </c:pt>
              <c:pt idx="9">
                <c:v>0</c:v>
              </c:pt>
              <c:pt idx="10">
                <c:v>29</c:v>
              </c:pt>
              <c:pt idx="11">
                <c:v>50</c:v>
              </c:pt>
              <c:pt idx="12">
                <c:v>19</c:v>
              </c:pt>
              <c:pt idx="13">
                <c:v>18</c:v>
              </c:pt>
              <c:pt idx="14">
                <c:v>36</c:v>
              </c:pt>
              <c:pt idx="15">
                <c:v>38</c:v>
              </c:pt>
              <c:pt idx="16">
                <c:v>28</c:v>
              </c:pt>
              <c:pt idx="17">
                <c:v>332</c:v>
              </c:pt>
              <c:pt idx="18">
                <c:v>177</c:v>
              </c:pt>
              <c:pt idx="19">
                <c:v>127</c:v>
              </c:pt>
              <c:pt idx="20">
                <c:v>62</c:v>
              </c:pt>
              <c:pt idx="21">
                <c:v>47</c:v>
              </c:pt>
              <c:pt idx="22">
                <c:v>22</c:v>
              </c:pt>
              <c:pt idx="23">
                <c:v>24</c:v>
              </c:pt>
              <c:pt idx="24">
                <c:v>35</c:v>
              </c:pt>
              <c:pt idx="25">
                <c:v>47</c:v>
              </c:pt>
              <c:pt idx="26">
                <c:v>48</c:v>
              </c:pt>
              <c:pt idx="27">
                <c:v>67</c:v>
              </c:pt>
              <c:pt idx="28">
                <c:v>68</c:v>
              </c:pt>
              <c:pt idx="29">
                <c:v>41</c:v>
              </c:pt>
              <c:pt idx="30">
                <c:v>19</c:v>
              </c:pt>
              <c:pt idx="31">
                <c:v>42</c:v>
              </c:pt>
              <c:pt idx="32">
                <c:v>43</c:v>
              </c:pt>
              <c:pt idx="33">
                <c:v>42</c:v>
              </c:pt>
              <c:pt idx="34">
                <c:v>52</c:v>
              </c:pt>
              <c:pt idx="35">
                <c:v>32</c:v>
              </c:pt>
              <c:pt idx="36">
                <c:v>22</c:v>
              </c:pt>
              <c:pt idx="37">
                <c:v>15</c:v>
              </c:pt>
              <c:pt idx="38">
                <c:v>125</c:v>
              </c:pt>
              <c:pt idx="39">
                <c:v>163</c:v>
              </c:pt>
              <c:pt idx="40">
                <c:v>117</c:v>
              </c:pt>
              <c:pt idx="41">
                <c:v>121</c:v>
              </c:pt>
              <c:pt idx="42">
                <c:v>141</c:v>
              </c:pt>
              <c:pt idx="43">
                <c:v>118</c:v>
              </c:pt>
              <c:pt idx="44">
                <c:v>51</c:v>
              </c:pt>
              <c:pt idx="45">
                <c:v>45</c:v>
              </c:pt>
              <c:pt idx="46">
                <c:v>61</c:v>
              </c:pt>
              <c:pt idx="47">
                <c:v>47</c:v>
              </c:pt>
              <c:pt idx="48">
                <c:v>29</c:v>
              </c:pt>
              <c:pt idx="49">
                <c:v>22</c:v>
              </c:pt>
              <c:pt idx="50">
                <c:v>7</c:v>
              </c:pt>
              <c:pt idx="51">
                <c:v>8</c:v>
              </c:pt>
              <c:pt idx="52">
                <c:v>4</c:v>
              </c:pt>
              <c:pt idx="53">
                <c:v>9</c:v>
              </c:pt>
              <c:pt idx="54">
                <c:v>10</c:v>
              </c:pt>
              <c:pt idx="55">
                <c:v>5</c:v>
              </c:pt>
              <c:pt idx="56">
                <c:v>7</c:v>
              </c:pt>
              <c:pt idx="57">
                <c:v>6</c:v>
              </c:pt>
              <c:pt idx="58">
                <c:v>6</c:v>
              </c:pt>
              <c:pt idx="59">
                <c:v>4</c:v>
              </c:pt>
              <c:pt idx="60">
                <c:v>6</c:v>
              </c:pt>
              <c:pt idx="61">
                <c:v>5</c:v>
              </c:pt>
              <c:pt idx="62">
                <c:v>8</c:v>
              </c:pt>
              <c:pt idx="63">
                <c:v>7</c:v>
              </c:pt>
              <c:pt idx="64">
                <c:v>7</c:v>
              </c:pt>
              <c:pt idx="65">
                <c:v>5</c:v>
              </c:pt>
              <c:pt idx="66">
                <c:v>9</c:v>
              </c:pt>
              <c:pt idx="67">
                <c:v>10</c:v>
              </c:pt>
              <c:pt idx="68">
                <c:v>8</c:v>
              </c:pt>
              <c:pt idx="69">
                <c:v>4</c:v>
              </c:pt>
              <c:pt idx="70">
                <c:v>10</c:v>
              </c:pt>
              <c:pt idx="71">
                <c:v>4</c:v>
              </c:pt>
              <c:pt idx="72">
                <c:v>3</c:v>
              </c:pt>
              <c:pt idx="73">
                <c:v>6</c:v>
              </c:pt>
              <c:pt idx="74">
                <c:v>8</c:v>
              </c:pt>
              <c:pt idx="75">
                <c:v>9</c:v>
              </c:pt>
              <c:pt idx="76">
                <c:v>8</c:v>
              </c:pt>
            </c:numLit>
          </c:val>
          <c:smooth val="0"/>
          <c:extLst>
            <c:ext xmlns:c16="http://schemas.microsoft.com/office/drawing/2014/chart" uri="{C3380CC4-5D6E-409C-BE32-E72D297353CC}">
              <c16:uniqueId val="{00000003-1B69-4DB9-88BF-53625F558C58}"/>
            </c:ext>
          </c:extLst>
        </c:ser>
        <c:dLbls>
          <c:showLegendKey val="0"/>
          <c:showVal val="0"/>
          <c:showCatName val="0"/>
          <c:showSerName val="0"/>
          <c:showPercent val="0"/>
          <c:showBubbleSize val="0"/>
        </c:dLbls>
        <c:smooth val="0"/>
        <c:axId val="2544031"/>
        <c:axId val="11999063"/>
      </c:lineChart>
      <c:catAx>
        <c:axId val="2544031"/>
        <c:scaling>
          <c:orientation val="minMax"/>
        </c:scaling>
        <c:delete val="0"/>
        <c:axPos val="b"/>
        <c:majorGridlines>
          <c:spPr>
            <a:ln>
              <a:noFill/>
            </a:ln>
          </c:spPr>
        </c:majorGridlines>
        <c:numFmt formatCode="General" sourceLinked="1"/>
        <c:majorTickMark val="none"/>
        <c:minorTickMark val="none"/>
        <c:tickLblPos val="nextTo"/>
        <c:txPr>
          <a:bodyPr rot="5400000"/>
          <a:lstStyle/>
          <a:p>
            <a:pPr>
              <a:defRPr/>
            </a:pPr>
            <a:endParaRPr lang="en-US"/>
          </a:p>
        </c:txPr>
        <c:crossAx val="11999063"/>
        <c:crosses val="autoZero"/>
        <c:auto val="1"/>
        <c:lblAlgn val="ctr"/>
        <c:lblOffset val="100"/>
        <c:tickLblSkip val="1"/>
        <c:tickMarkSkip val="1"/>
        <c:noMultiLvlLbl val="1"/>
      </c:catAx>
      <c:valAx>
        <c:axId val="11999063"/>
        <c:scaling>
          <c:orientation val="minMax"/>
        </c:scaling>
        <c:delete val="0"/>
        <c:axPos val="l"/>
        <c:majorGridlines/>
        <c:numFmt formatCode="General" sourceLinked="1"/>
        <c:majorTickMark val="none"/>
        <c:minorTickMark val="none"/>
        <c:tickLblPos val="nextTo"/>
        <c:txPr>
          <a:bodyPr rot="0"/>
          <a:lstStyle/>
          <a:p>
            <a:pPr>
              <a:defRPr/>
            </a:pPr>
            <a:endParaRPr lang="en-US"/>
          </a:p>
        </c:txPr>
        <c:crossAx val="2544031"/>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000"/>
              <a:t>Visitors Summary</a:t>
            </a:r>
          </a:p>
        </c:rich>
      </c:tx>
      <c:overlay val="0"/>
    </c:title>
    <c:autoTitleDeleted val="0"/>
    <c:plotArea>
      <c:layout/>
      <c:lineChart>
        <c:grouping val="standard"/>
        <c:varyColors val="0"/>
        <c:ser>
          <c:idx val="0"/>
          <c:order val="0"/>
          <c:tx>
            <c:v>Date</c:v>
          </c:tx>
          <c:marker>
            <c:symbol val="none"/>
          </c:marker>
          <c:cat>
            <c:numRef>
              <c:f>'Visitors Summary'!$L$2:$L$78</c:f>
              <c:numCache>
                <c:formatCode>m/d/yyyy</c:formatCode>
                <c:ptCount val="77"/>
                <c:pt idx="0">
                  <c:v>45233</c:v>
                </c:pt>
                <c:pt idx="1">
                  <c:v>45234</c:v>
                </c:pt>
                <c:pt idx="2">
                  <c:v>45235</c:v>
                </c:pt>
                <c:pt idx="3">
                  <c:v>45236</c:v>
                </c:pt>
                <c:pt idx="4">
                  <c:v>45237</c:v>
                </c:pt>
                <c:pt idx="5">
                  <c:v>45238</c:v>
                </c:pt>
                <c:pt idx="6">
                  <c:v>45239</c:v>
                </c:pt>
                <c:pt idx="7">
                  <c:v>45240</c:v>
                </c:pt>
                <c:pt idx="8">
                  <c:v>45241</c:v>
                </c:pt>
                <c:pt idx="9">
                  <c:v>45242</c:v>
                </c:pt>
                <c:pt idx="10">
                  <c:v>45243</c:v>
                </c:pt>
                <c:pt idx="11">
                  <c:v>45244</c:v>
                </c:pt>
                <c:pt idx="12">
                  <c:v>45245</c:v>
                </c:pt>
                <c:pt idx="13">
                  <c:v>45246</c:v>
                </c:pt>
                <c:pt idx="14">
                  <c:v>45247</c:v>
                </c:pt>
                <c:pt idx="15">
                  <c:v>45248</c:v>
                </c:pt>
                <c:pt idx="16">
                  <c:v>45249</c:v>
                </c:pt>
                <c:pt idx="17">
                  <c:v>45250</c:v>
                </c:pt>
                <c:pt idx="18">
                  <c:v>45251</c:v>
                </c:pt>
                <c:pt idx="19">
                  <c:v>45252</c:v>
                </c:pt>
                <c:pt idx="20">
                  <c:v>45253</c:v>
                </c:pt>
                <c:pt idx="21">
                  <c:v>45254</c:v>
                </c:pt>
                <c:pt idx="22">
                  <c:v>45255</c:v>
                </c:pt>
                <c:pt idx="23">
                  <c:v>45256</c:v>
                </c:pt>
                <c:pt idx="24">
                  <c:v>45257</c:v>
                </c:pt>
                <c:pt idx="25">
                  <c:v>45258</c:v>
                </c:pt>
                <c:pt idx="26">
                  <c:v>45259</c:v>
                </c:pt>
                <c:pt idx="27">
                  <c:v>45260</c:v>
                </c:pt>
                <c:pt idx="28">
                  <c:v>45261</c:v>
                </c:pt>
                <c:pt idx="29">
                  <c:v>45262</c:v>
                </c:pt>
                <c:pt idx="30">
                  <c:v>45263</c:v>
                </c:pt>
                <c:pt idx="31">
                  <c:v>45264</c:v>
                </c:pt>
                <c:pt idx="32">
                  <c:v>45265</c:v>
                </c:pt>
                <c:pt idx="33">
                  <c:v>45266</c:v>
                </c:pt>
                <c:pt idx="34">
                  <c:v>45267</c:v>
                </c:pt>
                <c:pt idx="35">
                  <c:v>45268</c:v>
                </c:pt>
                <c:pt idx="36">
                  <c:v>45269</c:v>
                </c:pt>
                <c:pt idx="37">
                  <c:v>45270</c:v>
                </c:pt>
                <c:pt idx="38">
                  <c:v>45271</c:v>
                </c:pt>
                <c:pt idx="39">
                  <c:v>45272</c:v>
                </c:pt>
                <c:pt idx="40">
                  <c:v>45273</c:v>
                </c:pt>
                <c:pt idx="41">
                  <c:v>45274</c:v>
                </c:pt>
                <c:pt idx="42">
                  <c:v>45275</c:v>
                </c:pt>
                <c:pt idx="43">
                  <c:v>45276</c:v>
                </c:pt>
                <c:pt idx="44">
                  <c:v>45277</c:v>
                </c:pt>
                <c:pt idx="45">
                  <c:v>45278</c:v>
                </c:pt>
                <c:pt idx="46">
                  <c:v>45279</c:v>
                </c:pt>
                <c:pt idx="47">
                  <c:v>45280</c:v>
                </c:pt>
                <c:pt idx="48">
                  <c:v>45281</c:v>
                </c:pt>
                <c:pt idx="49">
                  <c:v>45282</c:v>
                </c:pt>
                <c:pt idx="50">
                  <c:v>45283</c:v>
                </c:pt>
                <c:pt idx="51">
                  <c:v>45284</c:v>
                </c:pt>
                <c:pt idx="52">
                  <c:v>45285</c:v>
                </c:pt>
                <c:pt idx="53">
                  <c:v>45286</c:v>
                </c:pt>
                <c:pt idx="54">
                  <c:v>45287</c:v>
                </c:pt>
                <c:pt idx="55">
                  <c:v>45288</c:v>
                </c:pt>
                <c:pt idx="56">
                  <c:v>45289</c:v>
                </c:pt>
                <c:pt idx="57">
                  <c:v>45290</c:v>
                </c:pt>
                <c:pt idx="58">
                  <c:v>45291</c:v>
                </c:pt>
                <c:pt idx="59">
                  <c:v>45292</c:v>
                </c:pt>
                <c:pt idx="60">
                  <c:v>45293</c:v>
                </c:pt>
                <c:pt idx="61">
                  <c:v>45294</c:v>
                </c:pt>
                <c:pt idx="62">
                  <c:v>45295</c:v>
                </c:pt>
                <c:pt idx="63">
                  <c:v>45296</c:v>
                </c:pt>
                <c:pt idx="64">
                  <c:v>45297</c:v>
                </c:pt>
                <c:pt idx="65">
                  <c:v>45298</c:v>
                </c:pt>
                <c:pt idx="66">
                  <c:v>45299</c:v>
                </c:pt>
                <c:pt idx="67">
                  <c:v>45300</c:v>
                </c:pt>
                <c:pt idx="68">
                  <c:v>45301</c:v>
                </c:pt>
                <c:pt idx="69">
                  <c:v>45302</c:v>
                </c:pt>
                <c:pt idx="70">
                  <c:v>45303</c:v>
                </c:pt>
                <c:pt idx="71">
                  <c:v>45304</c:v>
                </c:pt>
                <c:pt idx="72">
                  <c:v>45305</c:v>
                </c:pt>
                <c:pt idx="73">
                  <c:v>45306</c:v>
                </c:pt>
                <c:pt idx="74">
                  <c:v>45307</c:v>
                </c:pt>
                <c:pt idx="75">
                  <c:v>45308</c:v>
                </c:pt>
                <c:pt idx="76">
                  <c:v>45309</c:v>
                </c:pt>
              </c:numCache>
            </c:numRef>
          </c:cat>
          <c:smooth val="0"/>
          <c:extLst>
            <c:ext xmlns:c16="http://schemas.microsoft.com/office/drawing/2014/chart" uri="{C3380CC4-5D6E-409C-BE32-E72D297353CC}">
              <c16:uniqueId val="{00000000-6500-4AEB-A0C4-ACD94106EC7D}"/>
            </c:ext>
          </c:extLst>
        </c:ser>
        <c:ser>
          <c:idx val="1"/>
          <c:order val="1"/>
          <c:tx>
            <c:v>Page-views</c:v>
          </c:tx>
          <c:marker>
            <c:symbol val="none"/>
          </c:marker>
          <c:val>
            <c:numRef>
              <c:f>'Visitors Summary'!$M$2:$M$78</c:f>
              <c:numCache>
                <c:formatCode>General</c:formatCode>
                <c:ptCount val="77"/>
                <c:pt idx="0">
                  <c:v>0</c:v>
                </c:pt>
                <c:pt idx="1">
                  <c:v>0</c:v>
                </c:pt>
                <c:pt idx="2">
                  <c:v>0</c:v>
                </c:pt>
                <c:pt idx="3">
                  <c:v>0</c:v>
                </c:pt>
                <c:pt idx="4">
                  <c:v>1</c:v>
                </c:pt>
                <c:pt idx="5">
                  <c:v>3</c:v>
                </c:pt>
                <c:pt idx="6">
                  <c:v>0</c:v>
                </c:pt>
                <c:pt idx="7">
                  <c:v>0</c:v>
                </c:pt>
                <c:pt idx="8">
                  <c:v>0</c:v>
                </c:pt>
                <c:pt idx="9">
                  <c:v>0</c:v>
                </c:pt>
                <c:pt idx="10">
                  <c:v>110</c:v>
                </c:pt>
                <c:pt idx="11">
                  <c:v>111</c:v>
                </c:pt>
                <c:pt idx="12">
                  <c:v>55</c:v>
                </c:pt>
                <c:pt idx="13">
                  <c:v>38</c:v>
                </c:pt>
                <c:pt idx="14">
                  <c:v>85</c:v>
                </c:pt>
                <c:pt idx="15">
                  <c:v>66</c:v>
                </c:pt>
                <c:pt idx="16">
                  <c:v>61</c:v>
                </c:pt>
                <c:pt idx="17">
                  <c:v>503</c:v>
                </c:pt>
                <c:pt idx="18">
                  <c:v>318</c:v>
                </c:pt>
                <c:pt idx="19">
                  <c:v>327</c:v>
                </c:pt>
                <c:pt idx="20">
                  <c:v>128</c:v>
                </c:pt>
                <c:pt idx="21">
                  <c:v>102</c:v>
                </c:pt>
                <c:pt idx="22">
                  <c:v>34</c:v>
                </c:pt>
                <c:pt idx="23">
                  <c:v>49</c:v>
                </c:pt>
                <c:pt idx="24">
                  <c:v>69</c:v>
                </c:pt>
                <c:pt idx="25">
                  <c:v>99</c:v>
                </c:pt>
                <c:pt idx="26">
                  <c:v>83</c:v>
                </c:pt>
                <c:pt idx="27">
                  <c:v>143</c:v>
                </c:pt>
                <c:pt idx="28">
                  <c:v>119</c:v>
                </c:pt>
                <c:pt idx="29">
                  <c:v>79</c:v>
                </c:pt>
                <c:pt idx="30">
                  <c:v>31</c:v>
                </c:pt>
                <c:pt idx="31">
                  <c:v>75</c:v>
                </c:pt>
                <c:pt idx="32">
                  <c:v>69</c:v>
                </c:pt>
                <c:pt idx="33">
                  <c:v>76</c:v>
                </c:pt>
                <c:pt idx="34">
                  <c:v>111</c:v>
                </c:pt>
                <c:pt idx="35">
                  <c:v>94</c:v>
                </c:pt>
                <c:pt idx="36">
                  <c:v>58</c:v>
                </c:pt>
                <c:pt idx="37">
                  <c:v>33</c:v>
                </c:pt>
                <c:pt idx="38">
                  <c:v>322</c:v>
                </c:pt>
                <c:pt idx="39">
                  <c:v>372</c:v>
                </c:pt>
                <c:pt idx="40">
                  <c:v>236</c:v>
                </c:pt>
                <c:pt idx="41">
                  <c:v>277</c:v>
                </c:pt>
                <c:pt idx="42">
                  <c:v>325</c:v>
                </c:pt>
                <c:pt idx="43">
                  <c:v>242</c:v>
                </c:pt>
                <c:pt idx="44">
                  <c:v>183</c:v>
                </c:pt>
                <c:pt idx="45">
                  <c:v>82</c:v>
                </c:pt>
                <c:pt idx="46">
                  <c:v>151</c:v>
                </c:pt>
                <c:pt idx="47">
                  <c:v>109</c:v>
                </c:pt>
                <c:pt idx="48">
                  <c:v>90</c:v>
                </c:pt>
                <c:pt idx="49">
                  <c:v>40</c:v>
                </c:pt>
                <c:pt idx="50">
                  <c:v>8</c:v>
                </c:pt>
                <c:pt idx="51">
                  <c:v>12</c:v>
                </c:pt>
                <c:pt idx="52">
                  <c:v>4</c:v>
                </c:pt>
                <c:pt idx="53">
                  <c:v>9</c:v>
                </c:pt>
                <c:pt idx="54">
                  <c:v>10</c:v>
                </c:pt>
                <c:pt idx="55">
                  <c:v>5</c:v>
                </c:pt>
                <c:pt idx="56">
                  <c:v>9</c:v>
                </c:pt>
                <c:pt idx="57">
                  <c:v>8</c:v>
                </c:pt>
                <c:pt idx="58">
                  <c:v>6</c:v>
                </c:pt>
                <c:pt idx="59">
                  <c:v>4</c:v>
                </c:pt>
                <c:pt idx="60">
                  <c:v>6</c:v>
                </c:pt>
                <c:pt idx="61">
                  <c:v>5</c:v>
                </c:pt>
                <c:pt idx="62">
                  <c:v>11</c:v>
                </c:pt>
                <c:pt idx="63">
                  <c:v>7</c:v>
                </c:pt>
                <c:pt idx="64">
                  <c:v>11</c:v>
                </c:pt>
                <c:pt idx="65">
                  <c:v>5</c:v>
                </c:pt>
                <c:pt idx="66">
                  <c:v>9</c:v>
                </c:pt>
                <c:pt idx="67">
                  <c:v>18</c:v>
                </c:pt>
                <c:pt idx="68">
                  <c:v>11</c:v>
                </c:pt>
                <c:pt idx="69">
                  <c:v>4</c:v>
                </c:pt>
                <c:pt idx="70">
                  <c:v>11</c:v>
                </c:pt>
                <c:pt idx="71">
                  <c:v>4</c:v>
                </c:pt>
                <c:pt idx="72">
                  <c:v>3</c:v>
                </c:pt>
                <c:pt idx="73">
                  <c:v>12</c:v>
                </c:pt>
                <c:pt idx="74">
                  <c:v>10</c:v>
                </c:pt>
                <c:pt idx="75">
                  <c:v>13</c:v>
                </c:pt>
                <c:pt idx="76">
                  <c:v>5</c:v>
                </c:pt>
              </c:numCache>
            </c:numRef>
          </c:val>
          <c:smooth val="0"/>
          <c:extLst>
            <c:ext xmlns:c16="http://schemas.microsoft.com/office/drawing/2014/chart" uri="{C3380CC4-5D6E-409C-BE32-E72D297353CC}">
              <c16:uniqueId val="{00000001-6500-4AEB-A0C4-ACD94106EC7D}"/>
            </c:ext>
          </c:extLst>
        </c:ser>
        <c:ser>
          <c:idx val="2"/>
          <c:order val="2"/>
          <c:tx>
            <c:v>Visitors</c:v>
          </c:tx>
          <c:marker>
            <c:symbol val="none"/>
          </c:marker>
          <c:val>
            <c:numRef>
              <c:f>'Visitors Summary'!$N$2:$N$78</c:f>
              <c:numCache>
                <c:formatCode>General</c:formatCode>
                <c:ptCount val="77"/>
                <c:pt idx="0">
                  <c:v>0</c:v>
                </c:pt>
                <c:pt idx="1">
                  <c:v>0</c:v>
                </c:pt>
                <c:pt idx="2">
                  <c:v>0</c:v>
                </c:pt>
                <c:pt idx="3">
                  <c:v>0</c:v>
                </c:pt>
                <c:pt idx="4">
                  <c:v>1</c:v>
                </c:pt>
                <c:pt idx="5">
                  <c:v>1</c:v>
                </c:pt>
                <c:pt idx="6">
                  <c:v>0</c:v>
                </c:pt>
                <c:pt idx="7">
                  <c:v>0</c:v>
                </c:pt>
                <c:pt idx="8">
                  <c:v>0</c:v>
                </c:pt>
                <c:pt idx="9">
                  <c:v>0</c:v>
                </c:pt>
                <c:pt idx="10">
                  <c:v>25</c:v>
                </c:pt>
                <c:pt idx="11">
                  <c:v>37</c:v>
                </c:pt>
                <c:pt idx="12">
                  <c:v>16</c:v>
                </c:pt>
                <c:pt idx="13">
                  <c:v>15</c:v>
                </c:pt>
                <c:pt idx="14">
                  <c:v>30</c:v>
                </c:pt>
                <c:pt idx="15">
                  <c:v>36</c:v>
                </c:pt>
                <c:pt idx="16">
                  <c:v>26</c:v>
                </c:pt>
                <c:pt idx="17">
                  <c:v>324</c:v>
                </c:pt>
                <c:pt idx="18">
                  <c:v>170</c:v>
                </c:pt>
                <c:pt idx="19">
                  <c:v>118</c:v>
                </c:pt>
                <c:pt idx="20">
                  <c:v>60</c:v>
                </c:pt>
                <c:pt idx="21">
                  <c:v>46</c:v>
                </c:pt>
                <c:pt idx="22">
                  <c:v>22</c:v>
                </c:pt>
                <c:pt idx="23">
                  <c:v>23</c:v>
                </c:pt>
                <c:pt idx="24">
                  <c:v>33</c:v>
                </c:pt>
                <c:pt idx="25">
                  <c:v>43</c:v>
                </c:pt>
                <c:pt idx="26">
                  <c:v>45</c:v>
                </c:pt>
                <c:pt idx="27">
                  <c:v>64</c:v>
                </c:pt>
                <c:pt idx="28">
                  <c:v>61</c:v>
                </c:pt>
                <c:pt idx="29">
                  <c:v>39</c:v>
                </c:pt>
                <c:pt idx="30">
                  <c:v>19</c:v>
                </c:pt>
                <c:pt idx="31">
                  <c:v>35</c:v>
                </c:pt>
                <c:pt idx="32">
                  <c:v>36</c:v>
                </c:pt>
                <c:pt idx="33">
                  <c:v>39</c:v>
                </c:pt>
                <c:pt idx="34">
                  <c:v>45</c:v>
                </c:pt>
                <c:pt idx="35">
                  <c:v>27</c:v>
                </c:pt>
                <c:pt idx="36">
                  <c:v>21</c:v>
                </c:pt>
                <c:pt idx="37">
                  <c:v>13</c:v>
                </c:pt>
                <c:pt idx="38">
                  <c:v>124</c:v>
                </c:pt>
                <c:pt idx="39">
                  <c:v>150</c:v>
                </c:pt>
                <c:pt idx="40">
                  <c:v>114</c:v>
                </c:pt>
                <c:pt idx="41">
                  <c:v>118</c:v>
                </c:pt>
                <c:pt idx="42">
                  <c:v>138</c:v>
                </c:pt>
                <c:pt idx="43">
                  <c:v>111</c:v>
                </c:pt>
                <c:pt idx="44">
                  <c:v>49</c:v>
                </c:pt>
                <c:pt idx="45">
                  <c:v>40</c:v>
                </c:pt>
                <c:pt idx="46">
                  <c:v>52</c:v>
                </c:pt>
                <c:pt idx="47">
                  <c:v>46</c:v>
                </c:pt>
                <c:pt idx="48">
                  <c:v>28</c:v>
                </c:pt>
                <c:pt idx="49">
                  <c:v>19</c:v>
                </c:pt>
                <c:pt idx="50">
                  <c:v>7</c:v>
                </c:pt>
                <c:pt idx="51">
                  <c:v>8</c:v>
                </c:pt>
                <c:pt idx="52">
                  <c:v>4</c:v>
                </c:pt>
                <c:pt idx="53">
                  <c:v>9</c:v>
                </c:pt>
                <c:pt idx="54">
                  <c:v>9</c:v>
                </c:pt>
                <c:pt idx="55">
                  <c:v>5</c:v>
                </c:pt>
                <c:pt idx="56">
                  <c:v>7</c:v>
                </c:pt>
                <c:pt idx="57">
                  <c:v>6</c:v>
                </c:pt>
                <c:pt idx="58">
                  <c:v>6</c:v>
                </c:pt>
                <c:pt idx="59">
                  <c:v>4</c:v>
                </c:pt>
                <c:pt idx="60">
                  <c:v>6</c:v>
                </c:pt>
                <c:pt idx="61">
                  <c:v>5</c:v>
                </c:pt>
                <c:pt idx="62">
                  <c:v>8</c:v>
                </c:pt>
                <c:pt idx="63">
                  <c:v>7</c:v>
                </c:pt>
                <c:pt idx="64">
                  <c:v>7</c:v>
                </c:pt>
                <c:pt idx="65">
                  <c:v>5</c:v>
                </c:pt>
                <c:pt idx="66">
                  <c:v>9</c:v>
                </c:pt>
                <c:pt idx="67">
                  <c:v>10</c:v>
                </c:pt>
                <c:pt idx="68">
                  <c:v>8</c:v>
                </c:pt>
                <c:pt idx="69">
                  <c:v>4</c:v>
                </c:pt>
                <c:pt idx="70">
                  <c:v>9</c:v>
                </c:pt>
                <c:pt idx="71">
                  <c:v>4</c:v>
                </c:pt>
                <c:pt idx="72">
                  <c:v>3</c:v>
                </c:pt>
                <c:pt idx="73">
                  <c:v>6</c:v>
                </c:pt>
                <c:pt idx="74">
                  <c:v>8</c:v>
                </c:pt>
                <c:pt idx="75">
                  <c:v>9</c:v>
                </c:pt>
                <c:pt idx="76">
                  <c:v>6</c:v>
                </c:pt>
              </c:numCache>
            </c:numRef>
          </c:val>
          <c:smooth val="0"/>
          <c:extLst>
            <c:ext xmlns:c16="http://schemas.microsoft.com/office/drawing/2014/chart" uri="{C3380CC4-5D6E-409C-BE32-E72D297353CC}">
              <c16:uniqueId val="{00000002-6500-4AEB-A0C4-ACD94106EC7D}"/>
            </c:ext>
          </c:extLst>
        </c:ser>
        <c:ser>
          <c:idx val="3"/>
          <c:order val="3"/>
          <c:tx>
            <c:v>Visits</c:v>
          </c:tx>
          <c:marker>
            <c:symbol val="none"/>
          </c:marker>
          <c:val>
            <c:numRef>
              <c:f>'Visitors Summary'!$O$2:$O$78</c:f>
              <c:numCache>
                <c:formatCode>General</c:formatCode>
                <c:ptCount val="77"/>
                <c:pt idx="0">
                  <c:v>0</c:v>
                </c:pt>
                <c:pt idx="1">
                  <c:v>0</c:v>
                </c:pt>
                <c:pt idx="2">
                  <c:v>0</c:v>
                </c:pt>
                <c:pt idx="3">
                  <c:v>0</c:v>
                </c:pt>
                <c:pt idx="4">
                  <c:v>1</c:v>
                </c:pt>
                <c:pt idx="5">
                  <c:v>1</c:v>
                </c:pt>
                <c:pt idx="6">
                  <c:v>0</c:v>
                </c:pt>
                <c:pt idx="7">
                  <c:v>0</c:v>
                </c:pt>
                <c:pt idx="8">
                  <c:v>0</c:v>
                </c:pt>
                <c:pt idx="9">
                  <c:v>0</c:v>
                </c:pt>
                <c:pt idx="10">
                  <c:v>29</c:v>
                </c:pt>
                <c:pt idx="11">
                  <c:v>50</c:v>
                </c:pt>
                <c:pt idx="12">
                  <c:v>19</c:v>
                </c:pt>
                <c:pt idx="13">
                  <c:v>18</c:v>
                </c:pt>
                <c:pt idx="14">
                  <c:v>36</c:v>
                </c:pt>
                <c:pt idx="15">
                  <c:v>38</c:v>
                </c:pt>
                <c:pt idx="16">
                  <c:v>28</c:v>
                </c:pt>
                <c:pt idx="17">
                  <c:v>332</c:v>
                </c:pt>
                <c:pt idx="18">
                  <c:v>177</c:v>
                </c:pt>
                <c:pt idx="19">
                  <c:v>127</c:v>
                </c:pt>
                <c:pt idx="20">
                  <c:v>62</c:v>
                </c:pt>
                <c:pt idx="21">
                  <c:v>47</c:v>
                </c:pt>
                <c:pt idx="22">
                  <c:v>22</c:v>
                </c:pt>
                <c:pt idx="23">
                  <c:v>24</c:v>
                </c:pt>
                <c:pt idx="24">
                  <c:v>35</c:v>
                </c:pt>
                <c:pt idx="25">
                  <c:v>47</c:v>
                </c:pt>
                <c:pt idx="26">
                  <c:v>48</c:v>
                </c:pt>
                <c:pt idx="27">
                  <c:v>67</c:v>
                </c:pt>
                <c:pt idx="28">
                  <c:v>68</c:v>
                </c:pt>
                <c:pt idx="29">
                  <c:v>41</c:v>
                </c:pt>
                <c:pt idx="30">
                  <c:v>19</c:v>
                </c:pt>
                <c:pt idx="31">
                  <c:v>42</c:v>
                </c:pt>
                <c:pt idx="32">
                  <c:v>43</c:v>
                </c:pt>
                <c:pt idx="33">
                  <c:v>42</c:v>
                </c:pt>
                <c:pt idx="34">
                  <c:v>52</c:v>
                </c:pt>
                <c:pt idx="35">
                  <c:v>32</c:v>
                </c:pt>
                <c:pt idx="36">
                  <c:v>22</c:v>
                </c:pt>
                <c:pt idx="37">
                  <c:v>15</c:v>
                </c:pt>
                <c:pt idx="38">
                  <c:v>125</c:v>
                </c:pt>
                <c:pt idx="39">
                  <c:v>163</c:v>
                </c:pt>
                <c:pt idx="40">
                  <c:v>117</c:v>
                </c:pt>
                <c:pt idx="41">
                  <c:v>121</c:v>
                </c:pt>
                <c:pt idx="42">
                  <c:v>141</c:v>
                </c:pt>
                <c:pt idx="43">
                  <c:v>118</c:v>
                </c:pt>
                <c:pt idx="44">
                  <c:v>51</c:v>
                </c:pt>
                <c:pt idx="45">
                  <c:v>45</c:v>
                </c:pt>
                <c:pt idx="46">
                  <c:v>61</c:v>
                </c:pt>
                <c:pt idx="47">
                  <c:v>47</c:v>
                </c:pt>
                <c:pt idx="48">
                  <c:v>29</c:v>
                </c:pt>
                <c:pt idx="49">
                  <c:v>22</c:v>
                </c:pt>
                <c:pt idx="50">
                  <c:v>7</c:v>
                </c:pt>
                <c:pt idx="51">
                  <c:v>8</c:v>
                </c:pt>
                <c:pt idx="52">
                  <c:v>4</c:v>
                </c:pt>
                <c:pt idx="53">
                  <c:v>9</c:v>
                </c:pt>
                <c:pt idx="54">
                  <c:v>10</c:v>
                </c:pt>
                <c:pt idx="55">
                  <c:v>5</c:v>
                </c:pt>
                <c:pt idx="56">
                  <c:v>7</c:v>
                </c:pt>
                <c:pt idx="57">
                  <c:v>6</c:v>
                </c:pt>
                <c:pt idx="58">
                  <c:v>6</c:v>
                </c:pt>
                <c:pt idx="59">
                  <c:v>4</c:v>
                </c:pt>
                <c:pt idx="60">
                  <c:v>6</c:v>
                </c:pt>
                <c:pt idx="61">
                  <c:v>5</c:v>
                </c:pt>
                <c:pt idx="62">
                  <c:v>8</c:v>
                </c:pt>
                <c:pt idx="63">
                  <c:v>7</c:v>
                </c:pt>
                <c:pt idx="64">
                  <c:v>7</c:v>
                </c:pt>
                <c:pt idx="65">
                  <c:v>5</c:v>
                </c:pt>
                <c:pt idx="66">
                  <c:v>9</c:v>
                </c:pt>
                <c:pt idx="67">
                  <c:v>10</c:v>
                </c:pt>
                <c:pt idx="68">
                  <c:v>8</c:v>
                </c:pt>
                <c:pt idx="69">
                  <c:v>4</c:v>
                </c:pt>
                <c:pt idx="70">
                  <c:v>10</c:v>
                </c:pt>
                <c:pt idx="71">
                  <c:v>4</c:v>
                </c:pt>
                <c:pt idx="72">
                  <c:v>3</c:v>
                </c:pt>
                <c:pt idx="73">
                  <c:v>6</c:v>
                </c:pt>
                <c:pt idx="74">
                  <c:v>8</c:v>
                </c:pt>
                <c:pt idx="75">
                  <c:v>9</c:v>
                </c:pt>
                <c:pt idx="76">
                  <c:v>8</c:v>
                </c:pt>
              </c:numCache>
            </c:numRef>
          </c:val>
          <c:smooth val="0"/>
          <c:extLst>
            <c:ext xmlns:c16="http://schemas.microsoft.com/office/drawing/2014/chart" uri="{C3380CC4-5D6E-409C-BE32-E72D297353CC}">
              <c16:uniqueId val="{00000003-6500-4AEB-A0C4-ACD94106EC7D}"/>
            </c:ext>
          </c:extLst>
        </c:ser>
        <c:ser>
          <c:idx val="4"/>
          <c:order val="4"/>
          <c:tx>
            <c:v>New-Registrations</c:v>
          </c:tx>
          <c:marker>
            <c:symbol val="none"/>
          </c:marker>
          <c:val>
            <c:numRef>
              <c:f>'Visitors Summary'!$P$2:$P$78</c:f>
              <c:numCache>
                <c:formatCode>General</c:formatCode>
                <c:ptCount val="77"/>
                <c:pt idx="0">
                  <c:v>0</c:v>
                </c:pt>
                <c:pt idx="1">
                  <c:v>0</c:v>
                </c:pt>
                <c:pt idx="2">
                  <c:v>0</c:v>
                </c:pt>
                <c:pt idx="3">
                  <c:v>0</c:v>
                </c:pt>
                <c:pt idx="4">
                  <c:v>0</c:v>
                </c:pt>
                <c:pt idx="5">
                  <c:v>0</c:v>
                </c:pt>
                <c:pt idx="6">
                  <c:v>0</c:v>
                </c:pt>
                <c:pt idx="7">
                  <c:v>0</c:v>
                </c:pt>
                <c:pt idx="8">
                  <c:v>0</c:v>
                </c:pt>
                <c:pt idx="9">
                  <c:v>0</c:v>
                </c:pt>
                <c:pt idx="10">
                  <c:v>3</c:v>
                </c:pt>
                <c:pt idx="11">
                  <c:v>1</c:v>
                </c:pt>
                <c:pt idx="12">
                  <c:v>0</c:v>
                </c:pt>
                <c:pt idx="13">
                  <c:v>0</c:v>
                </c:pt>
                <c:pt idx="14">
                  <c:v>0</c:v>
                </c:pt>
                <c:pt idx="15">
                  <c:v>0</c:v>
                </c:pt>
                <c:pt idx="16">
                  <c:v>2</c:v>
                </c:pt>
                <c:pt idx="17">
                  <c:v>10</c:v>
                </c:pt>
                <c:pt idx="18">
                  <c:v>4</c:v>
                </c:pt>
                <c:pt idx="19">
                  <c:v>3</c:v>
                </c:pt>
                <c:pt idx="20">
                  <c:v>2</c:v>
                </c:pt>
                <c:pt idx="21">
                  <c:v>1</c:v>
                </c:pt>
                <c:pt idx="22">
                  <c:v>0</c:v>
                </c:pt>
                <c:pt idx="23">
                  <c:v>0</c:v>
                </c:pt>
                <c:pt idx="24">
                  <c:v>0</c:v>
                </c:pt>
                <c:pt idx="25">
                  <c:v>1</c:v>
                </c:pt>
                <c:pt idx="26">
                  <c:v>1</c:v>
                </c:pt>
                <c:pt idx="27">
                  <c:v>1</c:v>
                </c:pt>
                <c:pt idx="28">
                  <c:v>2</c:v>
                </c:pt>
                <c:pt idx="29">
                  <c:v>0</c:v>
                </c:pt>
                <c:pt idx="30">
                  <c:v>0</c:v>
                </c:pt>
                <c:pt idx="31">
                  <c:v>0</c:v>
                </c:pt>
                <c:pt idx="32">
                  <c:v>1</c:v>
                </c:pt>
                <c:pt idx="33">
                  <c:v>0</c:v>
                </c:pt>
                <c:pt idx="34">
                  <c:v>0</c:v>
                </c:pt>
                <c:pt idx="35">
                  <c:v>0</c:v>
                </c:pt>
                <c:pt idx="36">
                  <c:v>0</c:v>
                </c:pt>
                <c:pt idx="37">
                  <c:v>0</c:v>
                </c:pt>
                <c:pt idx="38">
                  <c:v>4</c:v>
                </c:pt>
                <c:pt idx="39">
                  <c:v>4</c:v>
                </c:pt>
                <c:pt idx="40">
                  <c:v>2</c:v>
                </c:pt>
                <c:pt idx="41">
                  <c:v>5</c:v>
                </c:pt>
                <c:pt idx="42">
                  <c:v>1</c:v>
                </c:pt>
                <c:pt idx="43">
                  <c:v>3</c:v>
                </c:pt>
                <c:pt idx="44">
                  <c:v>11</c:v>
                </c:pt>
                <c:pt idx="45">
                  <c:v>0</c:v>
                </c:pt>
                <c:pt idx="46">
                  <c:v>0</c:v>
                </c:pt>
                <c:pt idx="47">
                  <c:v>0</c:v>
                </c:pt>
                <c:pt idx="48">
                  <c:v>0</c:v>
                </c:pt>
                <c:pt idx="49">
                  <c:v>1</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numCache>
            </c:numRef>
          </c:val>
          <c:smooth val="0"/>
          <c:extLst>
            <c:ext xmlns:c16="http://schemas.microsoft.com/office/drawing/2014/chart" uri="{C3380CC4-5D6E-409C-BE32-E72D297353CC}">
              <c16:uniqueId val="{00000004-6500-4AEB-A0C4-ACD94106EC7D}"/>
            </c:ext>
          </c:extLst>
        </c:ser>
        <c:dLbls>
          <c:showLegendKey val="0"/>
          <c:showVal val="0"/>
          <c:showCatName val="0"/>
          <c:showSerName val="0"/>
          <c:showPercent val="0"/>
          <c:showBubbleSize val="0"/>
        </c:dLbls>
        <c:smooth val="0"/>
        <c:axId val="16171739"/>
        <c:axId val="15864369"/>
      </c:lineChart>
      <c:dateAx>
        <c:axId val="16171739"/>
        <c:scaling>
          <c:orientation val="minMax"/>
        </c:scaling>
        <c:delete val="0"/>
        <c:axPos val="b"/>
        <c:majorGridlines>
          <c:spPr>
            <a:ln>
              <a:noFill/>
            </a:ln>
          </c:spPr>
        </c:majorGridlines>
        <c:numFmt formatCode="m/d/yyyy" sourceLinked="1"/>
        <c:majorTickMark val="none"/>
        <c:minorTickMark val="none"/>
        <c:tickLblPos val="nextTo"/>
        <c:txPr>
          <a:bodyPr rot="5400000"/>
          <a:lstStyle/>
          <a:p>
            <a:pPr>
              <a:defRPr/>
            </a:pPr>
            <a:endParaRPr lang="en-US"/>
          </a:p>
        </c:txPr>
        <c:crossAx val="15864369"/>
        <c:crosses val="autoZero"/>
        <c:auto val="1"/>
        <c:lblOffset val="100"/>
        <c:baseTimeUnit val="days"/>
        <c:majorUnit val="1"/>
        <c:minorUnit val="1"/>
      </c:dateAx>
      <c:valAx>
        <c:axId val="15864369"/>
        <c:scaling>
          <c:orientation val="minMax"/>
        </c:scaling>
        <c:delete val="0"/>
        <c:axPos val="l"/>
        <c:majorGridlines/>
        <c:numFmt formatCode="General" sourceLinked="1"/>
        <c:majorTickMark val="none"/>
        <c:minorTickMark val="none"/>
        <c:tickLblPos val="nextTo"/>
        <c:txPr>
          <a:bodyPr rot="0"/>
          <a:lstStyle/>
          <a:p>
            <a:pPr>
              <a:defRPr/>
            </a:pPr>
            <a:endParaRPr lang="en-US"/>
          </a:p>
        </c:txPr>
        <c:crossAx val="16171739"/>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000"/>
              <a:t>Visits by Channel</a:t>
            </a:r>
          </a:p>
        </c:rich>
      </c:tx>
      <c:overlay val="0"/>
    </c:title>
    <c:autoTitleDeleted val="0"/>
    <c:view3D>
      <c:rotX val="0"/>
      <c:rotY val="0"/>
      <c:rAngAx val="1"/>
    </c:view3D>
    <c:floor>
      <c:thickness val="0"/>
    </c:floor>
    <c:sideWall>
      <c:thickness val="0"/>
    </c:sideWall>
    <c:backWall>
      <c:thickness val="0"/>
    </c:backWall>
    <c:plotArea>
      <c:layout/>
      <c:bar3DChart>
        <c:barDir val="col"/>
        <c:grouping val="stacked"/>
        <c:varyColors val="1"/>
        <c:ser>
          <c:idx val="0"/>
          <c:order val="0"/>
          <c:tx>
            <c:v/>
          </c:tx>
          <c:invertIfNegative val="1"/>
          <c:cat>
            <c:numRef>
              <c:f>'Traffic Sources Summary'!$A$26:$A$104</c:f>
              <c:numCache>
                <c:formatCode>m/d/yyyy</c:formatCode>
                <c:ptCount val="79"/>
                <c:pt idx="0">
                  <c:v>45231</c:v>
                </c:pt>
                <c:pt idx="1">
                  <c:v>45232</c:v>
                </c:pt>
                <c:pt idx="2">
                  <c:v>45233</c:v>
                </c:pt>
                <c:pt idx="3">
                  <c:v>45234</c:v>
                </c:pt>
                <c:pt idx="4">
                  <c:v>45235</c:v>
                </c:pt>
                <c:pt idx="5">
                  <c:v>45236</c:v>
                </c:pt>
                <c:pt idx="6">
                  <c:v>45237</c:v>
                </c:pt>
                <c:pt idx="7">
                  <c:v>45238</c:v>
                </c:pt>
                <c:pt idx="8">
                  <c:v>45239</c:v>
                </c:pt>
                <c:pt idx="9">
                  <c:v>45240</c:v>
                </c:pt>
                <c:pt idx="10">
                  <c:v>45241</c:v>
                </c:pt>
                <c:pt idx="11">
                  <c:v>45242</c:v>
                </c:pt>
                <c:pt idx="12">
                  <c:v>45243</c:v>
                </c:pt>
                <c:pt idx="13">
                  <c:v>45244</c:v>
                </c:pt>
                <c:pt idx="14">
                  <c:v>45245</c:v>
                </c:pt>
                <c:pt idx="15">
                  <c:v>45246</c:v>
                </c:pt>
                <c:pt idx="16">
                  <c:v>45247</c:v>
                </c:pt>
                <c:pt idx="17">
                  <c:v>45248</c:v>
                </c:pt>
                <c:pt idx="18">
                  <c:v>45249</c:v>
                </c:pt>
                <c:pt idx="19">
                  <c:v>45250</c:v>
                </c:pt>
                <c:pt idx="20">
                  <c:v>45251</c:v>
                </c:pt>
                <c:pt idx="21">
                  <c:v>45252</c:v>
                </c:pt>
                <c:pt idx="22">
                  <c:v>45253</c:v>
                </c:pt>
                <c:pt idx="23">
                  <c:v>45254</c:v>
                </c:pt>
                <c:pt idx="24">
                  <c:v>45255</c:v>
                </c:pt>
                <c:pt idx="25">
                  <c:v>45256</c:v>
                </c:pt>
                <c:pt idx="26">
                  <c:v>45257</c:v>
                </c:pt>
                <c:pt idx="27">
                  <c:v>45258</c:v>
                </c:pt>
                <c:pt idx="28">
                  <c:v>45259</c:v>
                </c:pt>
                <c:pt idx="29">
                  <c:v>45260</c:v>
                </c:pt>
                <c:pt idx="30">
                  <c:v>45261</c:v>
                </c:pt>
                <c:pt idx="31">
                  <c:v>45262</c:v>
                </c:pt>
                <c:pt idx="32">
                  <c:v>45263</c:v>
                </c:pt>
                <c:pt idx="33">
                  <c:v>45264</c:v>
                </c:pt>
                <c:pt idx="34">
                  <c:v>45265</c:v>
                </c:pt>
                <c:pt idx="35">
                  <c:v>45266</c:v>
                </c:pt>
                <c:pt idx="36">
                  <c:v>45267</c:v>
                </c:pt>
                <c:pt idx="37">
                  <c:v>45268</c:v>
                </c:pt>
                <c:pt idx="38">
                  <c:v>45269</c:v>
                </c:pt>
                <c:pt idx="39">
                  <c:v>45270</c:v>
                </c:pt>
                <c:pt idx="40">
                  <c:v>45271</c:v>
                </c:pt>
                <c:pt idx="41">
                  <c:v>45272</c:v>
                </c:pt>
                <c:pt idx="42">
                  <c:v>45273</c:v>
                </c:pt>
                <c:pt idx="43">
                  <c:v>45274</c:v>
                </c:pt>
                <c:pt idx="44">
                  <c:v>45275</c:v>
                </c:pt>
                <c:pt idx="45">
                  <c:v>45276</c:v>
                </c:pt>
                <c:pt idx="46">
                  <c:v>45277</c:v>
                </c:pt>
                <c:pt idx="47">
                  <c:v>45278</c:v>
                </c:pt>
                <c:pt idx="48">
                  <c:v>45279</c:v>
                </c:pt>
                <c:pt idx="49">
                  <c:v>45280</c:v>
                </c:pt>
                <c:pt idx="50">
                  <c:v>45281</c:v>
                </c:pt>
                <c:pt idx="51">
                  <c:v>45282</c:v>
                </c:pt>
                <c:pt idx="52">
                  <c:v>45283</c:v>
                </c:pt>
                <c:pt idx="53">
                  <c:v>45284</c:v>
                </c:pt>
                <c:pt idx="54">
                  <c:v>45285</c:v>
                </c:pt>
                <c:pt idx="55">
                  <c:v>45286</c:v>
                </c:pt>
                <c:pt idx="56">
                  <c:v>45287</c:v>
                </c:pt>
                <c:pt idx="57">
                  <c:v>45288</c:v>
                </c:pt>
                <c:pt idx="58">
                  <c:v>45289</c:v>
                </c:pt>
                <c:pt idx="59">
                  <c:v>45290</c:v>
                </c:pt>
                <c:pt idx="60">
                  <c:v>45291</c:v>
                </c:pt>
                <c:pt idx="61">
                  <c:v>45292</c:v>
                </c:pt>
                <c:pt idx="62">
                  <c:v>45293</c:v>
                </c:pt>
                <c:pt idx="63">
                  <c:v>45294</c:v>
                </c:pt>
                <c:pt idx="64">
                  <c:v>45295</c:v>
                </c:pt>
                <c:pt idx="65">
                  <c:v>45296</c:v>
                </c:pt>
                <c:pt idx="66">
                  <c:v>45297</c:v>
                </c:pt>
                <c:pt idx="67">
                  <c:v>45298</c:v>
                </c:pt>
                <c:pt idx="68">
                  <c:v>45299</c:v>
                </c:pt>
                <c:pt idx="69">
                  <c:v>45300</c:v>
                </c:pt>
                <c:pt idx="70">
                  <c:v>45301</c:v>
                </c:pt>
                <c:pt idx="71">
                  <c:v>45302</c:v>
                </c:pt>
                <c:pt idx="72">
                  <c:v>45303</c:v>
                </c:pt>
                <c:pt idx="73">
                  <c:v>45304</c:v>
                </c:pt>
                <c:pt idx="74">
                  <c:v>45305</c:v>
                </c:pt>
                <c:pt idx="75">
                  <c:v>45306</c:v>
                </c:pt>
                <c:pt idx="76">
                  <c:v>45307</c:v>
                </c:pt>
                <c:pt idx="77">
                  <c:v>45308</c:v>
                </c:pt>
                <c:pt idx="78">
                  <c:v>45309</c:v>
                </c:pt>
              </c:numCache>
            </c:numRef>
          </c:cat>
          <c:extLst>
            <c:ext xmlns:c16="http://schemas.microsoft.com/office/drawing/2014/chart" uri="{C3380CC4-5D6E-409C-BE32-E72D297353CC}">
              <c16:uniqueId val="{00000000-7CA0-49A0-8D23-AF653AE06802}"/>
            </c:ext>
          </c:extLst>
        </c:ser>
        <c:ser>
          <c:idx val="1"/>
          <c:order val="1"/>
          <c:tx>
            <c:v>Referrals</c:v>
          </c:tx>
          <c:invertIfNegative val="1"/>
          <c:val>
            <c:numRef>
              <c:f>'Traffic Sources Summary'!$G$26:$G$104</c:f>
              <c:numCache>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1</c:v>
                </c:pt>
                <c:pt idx="15">
                  <c:v>0</c:v>
                </c:pt>
                <c:pt idx="16">
                  <c:v>17</c:v>
                </c:pt>
                <c:pt idx="17">
                  <c:v>9</c:v>
                </c:pt>
                <c:pt idx="18">
                  <c:v>6</c:v>
                </c:pt>
                <c:pt idx="19">
                  <c:v>9</c:v>
                </c:pt>
                <c:pt idx="20">
                  <c:v>13</c:v>
                </c:pt>
                <c:pt idx="21">
                  <c:v>5</c:v>
                </c:pt>
                <c:pt idx="22">
                  <c:v>9</c:v>
                </c:pt>
                <c:pt idx="23">
                  <c:v>10</c:v>
                </c:pt>
                <c:pt idx="24">
                  <c:v>8</c:v>
                </c:pt>
                <c:pt idx="25">
                  <c:v>6</c:v>
                </c:pt>
                <c:pt idx="26">
                  <c:v>8</c:v>
                </c:pt>
                <c:pt idx="27">
                  <c:v>6</c:v>
                </c:pt>
                <c:pt idx="28">
                  <c:v>7</c:v>
                </c:pt>
                <c:pt idx="29">
                  <c:v>16</c:v>
                </c:pt>
                <c:pt idx="30">
                  <c:v>9</c:v>
                </c:pt>
                <c:pt idx="31">
                  <c:v>13</c:v>
                </c:pt>
                <c:pt idx="32">
                  <c:v>8</c:v>
                </c:pt>
                <c:pt idx="33">
                  <c:v>5</c:v>
                </c:pt>
                <c:pt idx="34">
                  <c:v>9</c:v>
                </c:pt>
                <c:pt idx="35">
                  <c:v>7</c:v>
                </c:pt>
                <c:pt idx="36">
                  <c:v>9</c:v>
                </c:pt>
                <c:pt idx="37">
                  <c:v>0</c:v>
                </c:pt>
                <c:pt idx="38">
                  <c:v>0</c:v>
                </c:pt>
                <c:pt idx="39">
                  <c:v>0</c:v>
                </c:pt>
                <c:pt idx="40">
                  <c:v>0</c:v>
                </c:pt>
                <c:pt idx="41">
                  <c:v>1</c:v>
                </c:pt>
                <c:pt idx="42">
                  <c:v>2</c:v>
                </c:pt>
                <c:pt idx="43">
                  <c:v>1</c:v>
                </c:pt>
                <c:pt idx="44">
                  <c:v>1</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Cache>
            </c:numRef>
          </c:val>
          <c:extLst>
            <c:ext xmlns:c16="http://schemas.microsoft.com/office/drawing/2014/chart" uri="{C3380CC4-5D6E-409C-BE32-E72D297353CC}">
              <c16:uniqueId val="{00000001-7CA0-49A0-8D23-AF653AE06802}"/>
            </c:ext>
          </c:extLst>
        </c:ser>
        <c:ser>
          <c:idx val="2"/>
          <c:order val="2"/>
          <c:tx>
            <c:v>Social</c:v>
          </c:tx>
          <c:invertIfNegative val="1"/>
          <c:val>
            <c:numRef>
              <c:f>'Traffic Sources Summary'!$F$26:$F$104</c:f>
              <c:numCache>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5</c:v>
                </c:pt>
                <c:pt idx="14">
                  <c:v>1</c:v>
                </c:pt>
                <c:pt idx="15">
                  <c:v>1</c:v>
                </c:pt>
                <c:pt idx="16">
                  <c:v>0</c:v>
                </c:pt>
                <c:pt idx="17">
                  <c:v>0</c:v>
                </c:pt>
                <c:pt idx="18">
                  <c:v>0</c:v>
                </c:pt>
                <c:pt idx="19">
                  <c:v>264</c:v>
                </c:pt>
                <c:pt idx="20">
                  <c:v>81</c:v>
                </c:pt>
                <c:pt idx="21">
                  <c:v>67</c:v>
                </c:pt>
                <c:pt idx="22">
                  <c:v>25</c:v>
                </c:pt>
                <c:pt idx="23">
                  <c:v>13</c:v>
                </c:pt>
                <c:pt idx="24">
                  <c:v>5</c:v>
                </c:pt>
                <c:pt idx="25">
                  <c:v>6</c:v>
                </c:pt>
                <c:pt idx="26">
                  <c:v>1</c:v>
                </c:pt>
                <c:pt idx="27">
                  <c:v>17</c:v>
                </c:pt>
                <c:pt idx="28">
                  <c:v>23</c:v>
                </c:pt>
                <c:pt idx="29">
                  <c:v>23</c:v>
                </c:pt>
                <c:pt idx="30">
                  <c:v>2</c:v>
                </c:pt>
                <c:pt idx="31">
                  <c:v>4</c:v>
                </c:pt>
                <c:pt idx="32">
                  <c:v>2</c:v>
                </c:pt>
                <c:pt idx="33">
                  <c:v>1</c:v>
                </c:pt>
                <c:pt idx="34">
                  <c:v>3</c:v>
                </c:pt>
                <c:pt idx="35">
                  <c:v>12</c:v>
                </c:pt>
                <c:pt idx="36">
                  <c:v>6</c:v>
                </c:pt>
                <c:pt idx="37">
                  <c:v>7</c:v>
                </c:pt>
                <c:pt idx="38">
                  <c:v>4</c:v>
                </c:pt>
                <c:pt idx="39">
                  <c:v>1</c:v>
                </c:pt>
                <c:pt idx="40">
                  <c:v>101</c:v>
                </c:pt>
                <c:pt idx="41">
                  <c:v>111</c:v>
                </c:pt>
                <c:pt idx="42">
                  <c:v>88</c:v>
                </c:pt>
                <c:pt idx="43">
                  <c:v>82</c:v>
                </c:pt>
                <c:pt idx="44">
                  <c:v>77</c:v>
                </c:pt>
                <c:pt idx="45">
                  <c:v>60</c:v>
                </c:pt>
                <c:pt idx="46">
                  <c:v>13</c:v>
                </c:pt>
                <c:pt idx="47">
                  <c:v>7</c:v>
                </c:pt>
                <c:pt idx="48">
                  <c:v>7</c:v>
                </c:pt>
                <c:pt idx="49">
                  <c:v>17</c:v>
                </c:pt>
                <c:pt idx="50">
                  <c:v>3</c:v>
                </c:pt>
                <c:pt idx="51">
                  <c:v>3</c:v>
                </c:pt>
                <c:pt idx="52">
                  <c:v>0</c:v>
                </c:pt>
                <c:pt idx="53">
                  <c:v>1</c:v>
                </c:pt>
                <c:pt idx="54">
                  <c:v>0</c:v>
                </c:pt>
                <c:pt idx="55">
                  <c:v>1</c:v>
                </c:pt>
                <c:pt idx="56">
                  <c:v>1</c:v>
                </c:pt>
                <c:pt idx="57">
                  <c:v>0</c:v>
                </c:pt>
                <c:pt idx="58">
                  <c:v>0</c:v>
                </c:pt>
                <c:pt idx="59">
                  <c:v>0</c:v>
                </c:pt>
                <c:pt idx="60">
                  <c:v>0</c:v>
                </c:pt>
                <c:pt idx="61">
                  <c:v>0</c:v>
                </c:pt>
                <c:pt idx="62">
                  <c:v>0</c:v>
                </c:pt>
                <c:pt idx="63">
                  <c:v>0</c:v>
                </c:pt>
                <c:pt idx="64">
                  <c:v>1</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Cache>
            </c:numRef>
          </c:val>
          <c:extLst>
            <c:ext xmlns:c16="http://schemas.microsoft.com/office/drawing/2014/chart" uri="{C3380CC4-5D6E-409C-BE32-E72D297353CC}">
              <c16:uniqueId val="{00000002-7CA0-49A0-8D23-AF653AE06802}"/>
            </c:ext>
          </c:extLst>
        </c:ser>
        <c:ser>
          <c:idx val="3"/>
          <c:order val="3"/>
          <c:tx>
            <c:v>Search Engine</c:v>
          </c:tx>
          <c:invertIfNegative val="1"/>
          <c:val>
            <c:numRef>
              <c:f>'Traffic Sources Summary'!$E$26:$E$104</c:f>
              <c:numCache>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3</c:v>
                </c:pt>
                <c:pt idx="13">
                  <c:v>3</c:v>
                </c:pt>
                <c:pt idx="14">
                  <c:v>1</c:v>
                </c:pt>
                <c:pt idx="15">
                  <c:v>3</c:v>
                </c:pt>
                <c:pt idx="16">
                  <c:v>1</c:v>
                </c:pt>
                <c:pt idx="17">
                  <c:v>2</c:v>
                </c:pt>
                <c:pt idx="18">
                  <c:v>3</c:v>
                </c:pt>
                <c:pt idx="19">
                  <c:v>8</c:v>
                </c:pt>
                <c:pt idx="20">
                  <c:v>5</c:v>
                </c:pt>
                <c:pt idx="21">
                  <c:v>6</c:v>
                </c:pt>
                <c:pt idx="22">
                  <c:v>8</c:v>
                </c:pt>
                <c:pt idx="23">
                  <c:v>4</c:v>
                </c:pt>
                <c:pt idx="24">
                  <c:v>0</c:v>
                </c:pt>
                <c:pt idx="25">
                  <c:v>0</c:v>
                </c:pt>
                <c:pt idx="26">
                  <c:v>4</c:v>
                </c:pt>
                <c:pt idx="27">
                  <c:v>1</c:v>
                </c:pt>
                <c:pt idx="28">
                  <c:v>0</c:v>
                </c:pt>
                <c:pt idx="29">
                  <c:v>6</c:v>
                </c:pt>
                <c:pt idx="30">
                  <c:v>3</c:v>
                </c:pt>
                <c:pt idx="31">
                  <c:v>1</c:v>
                </c:pt>
                <c:pt idx="32">
                  <c:v>0</c:v>
                </c:pt>
                <c:pt idx="33">
                  <c:v>1</c:v>
                </c:pt>
                <c:pt idx="34">
                  <c:v>7</c:v>
                </c:pt>
                <c:pt idx="35">
                  <c:v>2</c:v>
                </c:pt>
                <c:pt idx="36">
                  <c:v>2</c:v>
                </c:pt>
                <c:pt idx="37">
                  <c:v>4</c:v>
                </c:pt>
                <c:pt idx="38">
                  <c:v>1</c:v>
                </c:pt>
                <c:pt idx="39">
                  <c:v>1</c:v>
                </c:pt>
                <c:pt idx="40">
                  <c:v>1</c:v>
                </c:pt>
                <c:pt idx="41">
                  <c:v>6</c:v>
                </c:pt>
                <c:pt idx="42">
                  <c:v>3</c:v>
                </c:pt>
                <c:pt idx="43">
                  <c:v>5</c:v>
                </c:pt>
                <c:pt idx="44">
                  <c:v>6</c:v>
                </c:pt>
                <c:pt idx="45">
                  <c:v>4</c:v>
                </c:pt>
                <c:pt idx="46">
                  <c:v>7</c:v>
                </c:pt>
                <c:pt idx="47">
                  <c:v>5</c:v>
                </c:pt>
                <c:pt idx="48">
                  <c:v>2</c:v>
                </c:pt>
                <c:pt idx="49">
                  <c:v>2</c:v>
                </c:pt>
                <c:pt idx="50">
                  <c:v>4</c:v>
                </c:pt>
                <c:pt idx="51">
                  <c:v>6</c:v>
                </c:pt>
                <c:pt idx="52">
                  <c:v>0</c:v>
                </c:pt>
                <c:pt idx="53">
                  <c:v>1</c:v>
                </c:pt>
                <c:pt idx="54">
                  <c:v>0</c:v>
                </c:pt>
                <c:pt idx="55">
                  <c:v>1</c:v>
                </c:pt>
                <c:pt idx="56">
                  <c:v>0</c:v>
                </c:pt>
                <c:pt idx="57">
                  <c:v>0</c:v>
                </c:pt>
                <c:pt idx="58">
                  <c:v>0</c:v>
                </c:pt>
                <c:pt idx="59">
                  <c:v>0</c:v>
                </c:pt>
                <c:pt idx="60">
                  <c:v>0</c:v>
                </c:pt>
                <c:pt idx="61">
                  <c:v>0</c:v>
                </c:pt>
                <c:pt idx="62">
                  <c:v>0</c:v>
                </c:pt>
                <c:pt idx="63">
                  <c:v>1</c:v>
                </c:pt>
                <c:pt idx="64">
                  <c:v>1</c:v>
                </c:pt>
                <c:pt idx="65">
                  <c:v>0</c:v>
                </c:pt>
                <c:pt idx="66">
                  <c:v>1</c:v>
                </c:pt>
                <c:pt idx="67">
                  <c:v>0</c:v>
                </c:pt>
                <c:pt idx="68">
                  <c:v>0</c:v>
                </c:pt>
                <c:pt idx="69">
                  <c:v>1</c:v>
                </c:pt>
                <c:pt idx="70">
                  <c:v>1</c:v>
                </c:pt>
                <c:pt idx="71">
                  <c:v>0</c:v>
                </c:pt>
                <c:pt idx="72">
                  <c:v>2</c:v>
                </c:pt>
                <c:pt idx="73">
                  <c:v>0</c:v>
                </c:pt>
                <c:pt idx="74">
                  <c:v>0</c:v>
                </c:pt>
                <c:pt idx="75">
                  <c:v>1</c:v>
                </c:pt>
                <c:pt idx="76">
                  <c:v>2</c:v>
                </c:pt>
                <c:pt idx="77">
                  <c:v>1</c:v>
                </c:pt>
                <c:pt idx="78">
                  <c:v>1</c:v>
                </c:pt>
              </c:numCache>
            </c:numRef>
          </c:val>
          <c:extLst>
            <c:ext xmlns:c16="http://schemas.microsoft.com/office/drawing/2014/chart" uri="{C3380CC4-5D6E-409C-BE32-E72D297353CC}">
              <c16:uniqueId val="{00000003-7CA0-49A0-8D23-AF653AE06802}"/>
            </c:ext>
          </c:extLst>
        </c:ser>
        <c:ser>
          <c:idx val="4"/>
          <c:order val="4"/>
          <c:tx>
            <c:v>GOV Sites</c:v>
          </c:tx>
          <c:invertIfNegative val="1"/>
          <c:val>
            <c:numRef>
              <c:f>'Traffic Sources Summary'!$D$26:$D$104</c:f>
              <c:numCache>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1</c:v>
                </c:pt>
                <c:pt idx="13">
                  <c:v>9</c:v>
                </c:pt>
                <c:pt idx="14">
                  <c:v>3</c:v>
                </c:pt>
                <c:pt idx="15">
                  <c:v>2</c:v>
                </c:pt>
                <c:pt idx="16">
                  <c:v>1</c:v>
                </c:pt>
                <c:pt idx="17">
                  <c:v>1</c:v>
                </c:pt>
                <c:pt idx="18">
                  <c:v>2</c:v>
                </c:pt>
                <c:pt idx="19">
                  <c:v>11</c:v>
                </c:pt>
                <c:pt idx="20">
                  <c:v>11</c:v>
                </c:pt>
                <c:pt idx="21">
                  <c:v>4</c:v>
                </c:pt>
                <c:pt idx="22">
                  <c:v>3</c:v>
                </c:pt>
                <c:pt idx="23">
                  <c:v>6</c:v>
                </c:pt>
                <c:pt idx="24">
                  <c:v>0</c:v>
                </c:pt>
                <c:pt idx="25">
                  <c:v>2</c:v>
                </c:pt>
                <c:pt idx="26">
                  <c:v>4</c:v>
                </c:pt>
                <c:pt idx="27">
                  <c:v>6</c:v>
                </c:pt>
                <c:pt idx="28">
                  <c:v>3</c:v>
                </c:pt>
                <c:pt idx="29">
                  <c:v>5</c:v>
                </c:pt>
                <c:pt idx="30">
                  <c:v>5</c:v>
                </c:pt>
                <c:pt idx="31">
                  <c:v>5</c:v>
                </c:pt>
                <c:pt idx="32">
                  <c:v>2</c:v>
                </c:pt>
                <c:pt idx="33">
                  <c:v>5</c:v>
                </c:pt>
                <c:pt idx="34">
                  <c:v>4</c:v>
                </c:pt>
                <c:pt idx="35">
                  <c:v>1</c:v>
                </c:pt>
                <c:pt idx="36">
                  <c:v>6</c:v>
                </c:pt>
                <c:pt idx="37">
                  <c:v>4</c:v>
                </c:pt>
                <c:pt idx="38">
                  <c:v>3</c:v>
                </c:pt>
                <c:pt idx="39">
                  <c:v>0</c:v>
                </c:pt>
                <c:pt idx="40">
                  <c:v>6</c:v>
                </c:pt>
                <c:pt idx="41">
                  <c:v>9</c:v>
                </c:pt>
                <c:pt idx="42">
                  <c:v>8</c:v>
                </c:pt>
                <c:pt idx="43">
                  <c:v>7</c:v>
                </c:pt>
                <c:pt idx="44">
                  <c:v>10</c:v>
                </c:pt>
                <c:pt idx="45">
                  <c:v>8</c:v>
                </c:pt>
                <c:pt idx="46">
                  <c:v>9</c:v>
                </c:pt>
                <c:pt idx="47">
                  <c:v>7</c:v>
                </c:pt>
                <c:pt idx="48">
                  <c:v>15</c:v>
                </c:pt>
                <c:pt idx="49">
                  <c:v>9</c:v>
                </c:pt>
                <c:pt idx="50">
                  <c:v>6</c:v>
                </c:pt>
                <c:pt idx="51">
                  <c:v>4</c:v>
                </c:pt>
                <c:pt idx="52">
                  <c:v>0</c:v>
                </c:pt>
                <c:pt idx="53">
                  <c:v>0</c:v>
                </c:pt>
                <c:pt idx="54">
                  <c:v>0</c:v>
                </c:pt>
                <c:pt idx="55">
                  <c:v>1</c:v>
                </c:pt>
                <c:pt idx="56">
                  <c:v>0</c:v>
                </c:pt>
                <c:pt idx="57">
                  <c:v>0</c:v>
                </c:pt>
                <c:pt idx="58">
                  <c:v>1</c:v>
                </c:pt>
                <c:pt idx="59">
                  <c:v>1</c:v>
                </c:pt>
                <c:pt idx="60">
                  <c:v>0</c:v>
                </c:pt>
                <c:pt idx="61">
                  <c:v>0</c:v>
                </c:pt>
                <c:pt idx="62">
                  <c:v>0</c:v>
                </c:pt>
                <c:pt idx="63">
                  <c:v>1</c:v>
                </c:pt>
                <c:pt idx="64">
                  <c:v>0</c:v>
                </c:pt>
                <c:pt idx="65">
                  <c:v>0</c:v>
                </c:pt>
                <c:pt idx="66">
                  <c:v>0</c:v>
                </c:pt>
                <c:pt idx="67">
                  <c:v>0</c:v>
                </c:pt>
                <c:pt idx="68">
                  <c:v>1</c:v>
                </c:pt>
                <c:pt idx="69">
                  <c:v>2</c:v>
                </c:pt>
                <c:pt idx="70">
                  <c:v>1</c:v>
                </c:pt>
                <c:pt idx="71">
                  <c:v>0</c:v>
                </c:pt>
                <c:pt idx="72">
                  <c:v>0</c:v>
                </c:pt>
                <c:pt idx="73">
                  <c:v>0</c:v>
                </c:pt>
                <c:pt idx="74">
                  <c:v>0</c:v>
                </c:pt>
                <c:pt idx="75">
                  <c:v>1</c:v>
                </c:pt>
                <c:pt idx="76">
                  <c:v>0</c:v>
                </c:pt>
                <c:pt idx="77">
                  <c:v>1</c:v>
                </c:pt>
                <c:pt idx="78">
                  <c:v>0</c:v>
                </c:pt>
              </c:numCache>
            </c:numRef>
          </c:val>
          <c:extLst>
            <c:ext xmlns:c16="http://schemas.microsoft.com/office/drawing/2014/chart" uri="{C3380CC4-5D6E-409C-BE32-E72D297353CC}">
              <c16:uniqueId val="{00000004-7CA0-49A0-8D23-AF653AE06802}"/>
            </c:ext>
          </c:extLst>
        </c:ser>
        <c:ser>
          <c:idx val="5"/>
          <c:order val="5"/>
          <c:tx>
            <c:v>Email</c:v>
          </c:tx>
          <c:invertIfNegative val="1"/>
          <c:val>
            <c:numRef>
              <c:f>'Traffic Sources Summary'!$C$26:$C$104</c:f>
              <c:numCache>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33</c:v>
                </c:pt>
                <c:pt idx="21">
                  <c:v>11</c:v>
                </c:pt>
                <c:pt idx="22">
                  <c:v>5</c:v>
                </c:pt>
                <c:pt idx="23">
                  <c:v>2</c:v>
                </c:pt>
                <c:pt idx="24">
                  <c:v>2</c:v>
                </c:pt>
                <c:pt idx="25">
                  <c:v>1</c:v>
                </c:pt>
                <c:pt idx="26">
                  <c:v>3</c:v>
                </c:pt>
                <c:pt idx="27">
                  <c:v>0</c:v>
                </c:pt>
                <c:pt idx="28">
                  <c:v>0</c:v>
                </c:pt>
                <c:pt idx="29">
                  <c:v>4</c:v>
                </c:pt>
                <c:pt idx="30">
                  <c:v>1</c:v>
                </c:pt>
                <c:pt idx="31">
                  <c:v>0</c:v>
                </c:pt>
                <c:pt idx="32">
                  <c:v>0</c:v>
                </c:pt>
                <c:pt idx="33">
                  <c:v>1</c:v>
                </c:pt>
                <c:pt idx="34">
                  <c:v>0</c:v>
                </c:pt>
                <c:pt idx="35">
                  <c:v>2</c:v>
                </c:pt>
                <c:pt idx="36">
                  <c:v>1</c:v>
                </c:pt>
                <c:pt idx="37">
                  <c:v>0</c:v>
                </c:pt>
                <c:pt idx="38">
                  <c:v>1</c:v>
                </c:pt>
                <c:pt idx="39">
                  <c:v>0</c:v>
                </c:pt>
                <c:pt idx="40">
                  <c:v>0</c:v>
                </c:pt>
                <c:pt idx="41">
                  <c:v>1</c:v>
                </c:pt>
                <c:pt idx="42">
                  <c:v>1</c:v>
                </c:pt>
                <c:pt idx="43">
                  <c:v>1</c:v>
                </c:pt>
                <c:pt idx="44">
                  <c:v>1</c:v>
                </c:pt>
                <c:pt idx="45">
                  <c:v>0</c:v>
                </c:pt>
                <c:pt idx="46">
                  <c:v>0</c:v>
                </c:pt>
                <c:pt idx="47">
                  <c:v>0</c:v>
                </c:pt>
                <c:pt idx="48">
                  <c:v>0</c:v>
                </c:pt>
                <c:pt idx="49">
                  <c:v>0</c:v>
                </c:pt>
                <c:pt idx="50">
                  <c:v>0</c:v>
                </c:pt>
                <c:pt idx="51">
                  <c:v>0</c:v>
                </c:pt>
                <c:pt idx="52">
                  <c:v>0</c:v>
                </c:pt>
                <c:pt idx="53">
                  <c:v>0</c:v>
                </c:pt>
                <c:pt idx="54">
                  <c:v>0</c:v>
                </c:pt>
                <c:pt idx="55">
                  <c:v>0</c:v>
                </c:pt>
                <c:pt idx="56">
                  <c:v>0</c:v>
                </c:pt>
                <c:pt idx="57">
                  <c:v>1</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Cache>
            </c:numRef>
          </c:val>
          <c:extLst>
            <c:ext xmlns:c16="http://schemas.microsoft.com/office/drawing/2014/chart" uri="{C3380CC4-5D6E-409C-BE32-E72D297353CC}">
              <c16:uniqueId val="{00000005-7CA0-49A0-8D23-AF653AE06802}"/>
            </c:ext>
          </c:extLst>
        </c:ser>
        <c:ser>
          <c:idx val="6"/>
          <c:order val="6"/>
          <c:tx>
            <c:v>Direct</c:v>
          </c:tx>
          <c:invertIfNegative val="1"/>
          <c:val>
            <c:numRef>
              <c:f>'Traffic Sources Summary'!$B$26:$B$104</c:f>
              <c:numCache>
                <c:formatCode>General</c:formatCode>
                <c:ptCount val="79"/>
                <c:pt idx="0">
                  <c:v>0</c:v>
                </c:pt>
                <c:pt idx="1">
                  <c:v>0</c:v>
                </c:pt>
                <c:pt idx="2">
                  <c:v>0</c:v>
                </c:pt>
                <c:pt idx="3">
                  <c:v>0</c:v>
                </c:pt>
                <c:pt idx="4">
                  <c:v>0</c:v>
                </c:pt>
                <c:pt idx="5">
                  <c:v>0</c:v>
                </c:pt>
                <c:pt idx="6">
                  <c:v>1</c:v>
                </c:pt>
                <c:pt idx="7">
                  <c:v>1</c:v>
                </c:pt>
                <c:pt idx="8">
                  <c:v>0</c:v>
                </c:pt>
                <c:pt idx="9">
                  <c:v>0</c:v>
                </c:pt>
                <c:pt idx="10">
                  <c:v>0</c:v>
                </c:pt>
                <c:pt idx="11">
                  <c:v>0</c:v>
                </c:pt>
                <c:pt idx="12">
                  <c:v>25</c:v>
                </c:pt>
                <c:pt idx="13">
                  <c:v>32</c:v>
                </c:pt>
                <c:pt idx="14">
                  <c:v>13</c:v>
                </c:pt>
                <c:pt idx="15">
                  <c:v>12</c:v>
                </c:pt>
                <c:pt idx="16">
                  <c:v>17</c:v>
                </c:pt>
                <c:pt idx="17">
                  <c:v>26</c:v>
                </c:pt>
                <c:pt idx="18">
                  <c:v>17</c:v>
                </c:pt>
                <c:pt idx="19">
                  <c:v>39</c:v>
                </c:pt>
                <c:pt idx="20">
                  <c:v>34</c:v>
                </c:pt>
                <c:pt idx="21">
                  <c:v>34</c:v>
                </c:pt>
                <c:pt idx="22">
                  <c:v>12</c:v>
                </c:pt>
                <c:pt idx="23">
                  <c:v>12</c:v>
                </c:pt>
                <c:pt idx="24">
                  <c:v>7</c:v>
                </c:pt>
                <c:pt idx="25">
                  <c:v>9</c:v>
                </c:pt>
                <c:pt idx="26">
                  <c:v>15</c:v>
                </c:pt>
                <c:pt idx="27">
                  <c:v>17</c:v>
                </c:pt>
                <c:pt idx="28">
                  <c:v>15</c:v>
                </c:pt>
                <c:pt idx="29">
                  <c:v>13</c:v>
                </c:pt>
                <c:pt idx="30">
                  <c:v>48</c:v>
                </c:pt>
                <c:pt idx="31">
                  <c:v>18</c:v>
                </c:pt>
                <c:pt idx="32">
                  <c:v>7</c:v>
                </c:pt>
                <c:pt idx="33">
                  <c:v>29</c:v>
                </c:pt>
                <c:pt idx="34">
                  <c:v>20</c:v>
                </c:pt>
                <c:pt idx="35">
                  <c:v>18</c:v>
                </c:pt>
                <c:pt idx="36">
                  <c:v>28</c:v>
                </c:pt>
                <c:pt idx="37">
                  <c:v>17</c:v>
                </c:pt>
                <c:pt idx="38">
                  <c:v>13</c:v>
                </c:pt>
                <c:pt idx="39">
                  <c:v>13</c:v>
                </c:pt>
                <c:pt idx="40">
                  <c:v>17</c:v>
                </c:pt>
                <c:pt idx="41">
                  <c:v>35</c:v>
                </c:pt>
                <c:pt idx="42">
                  <c:v>15</c:v>
                </c:pt>
                <c:pt idx="43">
                  <c:v>25</c:v>
                </c:pt>
                <c:pt idx="44">
                  <c:v>46</c:v>
                </c:pt>
                <c:pt idx="45">
                  <c:v>46</c:v>
                </c:pt>
                <c:pt idx="46">
                  <c:v>22</c:v>
                </c:pt>
                <c:pt idx="47">
                  <c:v>26</c:v>
                </c:pt>
                <c:pt idx="48">
                  <c:v>37</c:v>
                </c:pt>
                <c:pt idx="49">
                  <c:v>19</c:v>
                </c:pt>
                <c:pt idx="50">
                  <c:v>16</c:v>
                </c:pt>
                <c:pt idx="51">
                  <c:v>9</c:v>
                </c:pt>
                <c:pt idx="52">
                  <c:v>7</c:v>
                </c:pt>
                <c:pt idx="53">
                  <c:v>6</c:v>
                </c:pt>
                <c:pt idx="54">
                  <c:v>4</c:v>
                </c:pt>
                <c:pt idx="55">
                  <c:v>6</c:v>
                </c:pt>
                <c:pt idx="56">
                  <c:v>9</c:v>
                </c:pt>
                <c:pt idx="57">
                  <c:v>4</c:v>
                </c:pt>
                <c:pt idx="58">
                  <c:v>6</c:v>
                </c:pt>
                <c:pt idx="59">
                  <c:v>5</c:v>
                </c:pt>
                <c:pt idx="60">
                  <c:v>6</c:v>
                </c:pt>
                <c:pt idx="61">
                  <c:v>4</c:v>
                </c:pt>
                <c:pt idx="62">
                  <c:v>6</c:v>
                </c:pt>
                <c:pt idx="63">
                  <c:v>3</c:v>
                </c:pt>
                <c:pt idx="64">
                  <c:v>6</c:v>
                </c:pt>
                <c:pt idx="65">
                  <c:v>7</c:v>
                </c:pt>
                <c:pt idx="66">
                  <c:v>6</c:v>
                </c:pt>
                <c:pt idx="67">
                  <c:v>5</c:v>
                </c:pt>
                <c:pt idx="68">
                  <c:v>8</c:v>
                </c:pt>
                <c:pt idx="69">
                  <c:v>7</c:v>
                </c:pt>
                <c:pt idx="70">
                  <c:v>6</c:v>
                </c:pt>
                <c:pt idx="71">
                  <c:v>4</c:v>
                </c:pt>
                <c:pt idx="72">
                  <c:v>8</c:v>
                </c:pt>
                <c:pt idx="73">
                  <c:v>4</c:v>
                </c:pt>
                <c:pt idx="74">
                  <c:v>3</c:v>
                </c:pt>
                <c:pt idx="75">
                  <c:v>4</c:v>
                </c:pt>
                <c:pt idx="76">
                  <c:v>6</c:v>
                </c:pt>
                <c:pt idx="77">
                  <c:v>7</c:v>
                </c:pt>
                <c:pt idx="78">
                  <c:v>7</c:v>
                </c:pt>
              </c:numCache>
            </c:numRef>
          </c:val>
          <c:extLst>
            <c:ext xmlns:c16="http://schemas.microsoft.com/office/drawing/2014/chart" uri="{C3380CC4-5D6E-409C-BE32-E72D297353CC}">
              <c16:uniqueId val="{00000006-7CA0-49A0-8D23-AF653AE06802}"/>
            </c:ext>
          </c:extLst>
        </c:ser>
        <c:dLbls>
          <c:showLegendKey val="0"/>
          <c:showVal val="0"/>
          <c:showCatName val="0"/>
          <c:showSerName val="0"/>
          <c:showPercent val="0"/>
          <c:showBubbleSize val="0"/>
        </c:dLbls>
        <c:gapWidth val="150"/>
        <c:shape val="box"/>
        <c:axId val="14877699"/>
        <c:axId val="15782034"/>
        <c:axId val="0"/>
      </c:bar3DChart>
      <c:dateAx>
        <c:axId val="14877699"/>
        <c:scaling>
          <c:orientation val="minMax"/>
        </c:scaling>
        <c:delete val="0"/>
        <c:axPos val="b"/>
        <c:majorGridlines>
          <c:spPr>
            <a:ln>
              <a:noFill/>
            </a:ln>
          </c:spPr>
        </c:majorGridlines>
        <c:numFmt formatCode="m/d/yyyy" sourceLinked="1"/>
        <c:majorTickMark val="none"/>
        <c:minorTickMark val="none"/>
        <c:tickLblPos val="nextTo"/>
        <c:txPr>
          <a:bodyPr rot="-2700000"/>
          <a:lstStyle/>
          <a:p>
            <a:pPr>
              <a:defRPr/>
            </a:pPr>
            <a:endParaRPr lang="en-US"/>
          </a:p>
        </c:txPr>
        <c:crossAx val="15782034"/>
        <c:crosses val="autoZero"/>
        <c:auto val="1"/>
        <c:lblOffset val="100"/>
        <c:baseTimeUnit val="days"/>
        <c:majorUnit val="1"/>
        <c:minorUnit val="1"/>
      </c:dateAx>
      <c:valAx>
        <c:axId val="15782034"/>
        <c:scaling>
          <c:orientation val="minMax"/>
        </c:scaling>
        <c:delete val="0"/>
        <c:axPos val="l"/>
        <c:majorGridlines>
          <c:spPr>
            <a:ln>
              <a:noFill/>
            </a:ln>
          </c:spPr>
        </c:majorGridlines>
        <c:numFmt formatCode="General" sourceLinked="1"/>
        <c:majorTickMark val="none"/>
        <c:minorTickMark val="none"/>
        <c:tickLblPos val="nextTo"/>
        <c:txPr>
          <a:bodyPr rot="0"/>
          <a:lstStyle/>
          <a:p>
            <a:pPr>
              <a:defRPr/>
            </a:pPr>
            <a:endParaRPr lang="en-US"/>
          </a:p>
        </c:txPr>
        <c:crossAx val="14877699"/>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000"/>
              <a:t>Location please start typing the name of your location then select ...</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20CE-41B0-8C5F-0098611ADAD2}"/>
              </c:ext>
            </c:extLst>
          </c:dPt>
          <c:dPt>
            <c:idx val="1"/>
            <c:invertIfNegative val="1"/>
            <c:bubble3D val="0"/>
            <c:spPr>
              <a:solidFill>
                <a:srgbClr val="4DBCE5"/>
              </a:solidFill>
            </c:spPr>
            <c:extLst>
              <c:ext xmlns:c16="http://schemas.microsoft.com/office/drawing/2014/chart" uri="{C3380CC4-5D6E-409C-BE32-E72D297353CC}">
                <c16:uniqueId val="{00000003-20CE-41B0-8C5F-0098611ADAD2}"/>
              </c:ext>
            </c:extLst>
          </c:dPt>
          <c:dPt>
            <c:idx val="2"/>
            <c:invertIfNegative val="1"/>
            <c:bubble3D val="0"/>
            <c:spPr>
              <a:solidFill>
                <a:srgbClr val="00C1F3"/>
              </a:solidFill>
            </c:spPr>
            <c:extLst>
              <c:ext xmlns:c16="http://schemas.microsoft.com/office/drawing/2014/chart" uri="{C3380CC4-5D6E-409C-BE32-E72D297353CC}">
                <c16:uniqueId val="{00000005-20CE-41B0-8C5F-0098611ADAD2}"/>
              </c:ext>
            </c:extLst>
          </c:dPt>
          <c:dPt>
            <c:idx val="3"/>
            <c:invertIfNegative val="1"/>
            <c:bubble3D val="0"/>
            <c:spPr>
              <a:solidFill>
                <a:srgbClr val="4DA0DD"/>
              </a:solidFill>
            </c:spPr>
            <c:extLst>
              <c:ext xmlns:c16="http://schemas.microsoft.com/office/drawing/2014/chart" uri="{C3380CC4-5D6E-409C-BE32-E72D297353CC}">
                <c16:uniqueId val="{00000007-20CE-41B0-8C5F-0098611ADAD2}"/>
              </c:ext>
            </c:extLst>
          </c:dPt>
          <c:dPt>
            <c:idx val="4"/>
            <c:invertIfNegative val="1"/>
            <c:bubble3D val="0"/>
            <c:spPr>
              <a:solidFill>
                <a:srgbClr val="418FD4"/>
              </a:solidFill>
            </c:spPr>
            <c:extLst>
              <c:ext xmlns:c16="http://schemas.microsoft.com/office/drawing/2014/chart" uri="{C3380CC4-5D6E-409C-BE32-E72D297353CC}">
                <c16:uniqueId val="{00000009-20CE-41B0-8C5F-0098611ADAD2}"/>
              </c:ext>
            </c:extLst>
          </c:dPt>
          <c:dPt>
            <c:idx val="5"/>
            <c:invertIfNegative val="1"/>
            <c:bubble3D val="0"/>
            <c:spPr>
              <a:solidFill>
                <a:srgbClr val="0093C5"/>
              </a:solidFill>
            </c:spPr>
            <c:extLst>
              <c:ext xmlns:c16="http://schemas.microsoft.com/office/drawing/2014/chart" uri="{C3380CC4-5D6E-409C-BE32-E72D297353CC}">
                <c16:uniqueId val="{0000000B-20CE-41B0-8C5F-0098611ADAD2}"/>
              </c:ext>
            </c:extLst>
          </c:dPt>
          <c:dPt>
            <c:idx val="6"/>
            <c:invertIfNegative val="1"/>
            <c:bubble3D val="0"/>
            <c:spPr>
              <a:solidFill>
                <a:srgbClr val="3378B9"/>
              </a:solidFill>
            </c:spPr>
            <c:extLst>
              <c:ext xmlns:c16="http://schemas.microsoft.com/office/drawing/2014/chart" uri="{C3380CC4-5D6E-409C-BE32-E72D297353CC}">
                <c16:uniqueId val="{0000000D-20CE-41B0-8C5F-0098611ADAD2}"/>
              </c:ext>
            </c:extLst>
          </c:dPt>
          <c:dPt>
            <c:idx val="7"/>
            <c:invertIfNegative val="1"/>
            <c:bubble3D val="0"/>
            <c:spPr>
              <a:solidFill>
                <a:srgbClr val="007AA3"/>
              </a:solidFill>
            </c:spPr>
            <c:extLst>
              <c:ext xmlns:c16="http://schemas.microsoft.com/office/drawing/2014/chart" uri="{C3380CC4-5D6E-409C-BE32-E72D297353CC}">
                <c16:uniqueId val="{0000000F-20CE-41B0-8C5F-0098611ADAD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Qanda!$A$20:$A$22</c:f>
              <c:strCache>
                <c:ptCount val="3"/>
                <c:pt idx="0">
                  <c:v>Arrowtown Arrowtown</c:v>
                </c:pt>
                <c:pt idx="1">
                  <c:v>Sunshine Bay Queenstown</c:v>
                </c:pt>
                <c:pt idx="2">
                  <c:v>Queenstown Queenstown</c:v>
                </c:pt>
              </c:strCache>
            </c:strRef>
          </c:cat>
          <c:val>
            <c:numRef>
              <c:f>Qanda!$B$20:$B$22</c:f>
              <c:numCache>
                <c:formatCode>General</c:formatCode>
                <c:ptCount val="3"/>
                <c:pt idx="0">
                  <c:v>1</c:v>
                </c:pt>
                <c:pt idx="1">
                  <c:v>1</c:v>
                </c:pt>
                <c:pt idx="2">
                  <c:v>1</c:v>
                </c:pt>
              </c:numCache>
            </c:numRef>
          </c:val>
          <c:extLst>
            <c:ext xmlns:c16="http://schemas.microsoft.com/office/drawing/2014/chart" uri="{C3380CC4-5D6E-409C-BE32-E72D297353CC}">
              <c16:uniqueId val="{00000010-20CE-41B0-8C5F-0098611ADAD2}"/>
            </c:ext>
          </c:extLst>
        </c:ser>
        <c:dLbls>
          <c:showLegendKey val="0"/>
          <c:showVal val="1"/>
          <c:showCatName val="0"/>
          <c:showSerName val="0"/>
          <c:showPercent val="0"/>
          <c:showBubbleSize val="0"/>
        </c:dLbls>
        <c:gapWidth val="150"/>
        <c:shape val="box"/>
        <c:axId val="14728106"/>
        <c:axId val="3340355"/>
        <c:axId val="0"/>
      </c:bar3DChart>
      <c:catAx>
        <c:axId val="14728106"/>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3340355"/>
        <c:crosses val="autoZero"/>
        <c:auto val="1"/>
        <c:lblAlgn val="ctr"/>
        <c:lblOffset val="100"/>
        <c:tickLblSkip val="1"/>
        <c:tickMarkSkip val="1"/>
        <c:noMultiLvlLbl val="1"/>
      </c:catAx>
      <c:valAx>
        <c:axId val="3340355"/>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4728106"/>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000"/>
              <a:t>Tell us a bit about yourself</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8ABA-4446-81FA-2DE2207B379B}"/>
              </c:ext>
            </c:extLst>
          </c:dPt>
          <c:dPt>
            <c:idx val="1"/>
            <c:invertIfNegative val="1"/>
            <c:bubble3D val="0"/>
            <c:spPr>
              <a:solidFill>
                <a:srgbClr val="4DBCE5"/>
              </a:solidFill>
            </c:spPr>
            <c:extLst>
              <c:ext xmlns:c16="http://schemas.microsoft.com/office/drawing/2014/chart" uri="{C3380CC4-5D6E-409C-BE32-E72D297353CC}">
                <c16:uniqueId val="{00000003-8ABA-4446-81FA-2DE2207B379B}"/>
              </c:ext>
            </c:extLst>
          </c:dPt>
          <c:dPt>
            <c:idx val="2"/>
            <c:invertIfNegative val="1"/>
            <c:bubble3D val="0"/>
            <c:spPr>
              <a:solidFill>
                <a:srgbClr val="00C1F3"/>
              </a:solidFill>
            </c:spPr>
            <c:extLst>
              <c:ext xmlns:c16="http://schemas.microsoft.com/office/drawing/2014/chart" uri="{C3380CC4-5D6E-409C-BE32-E72D297353CC}">
                <c16:uniqueId val="{00000005-8ABA-4446-81FA-2DE2207B379B}"/>
              </c:ext>
            </c:extLst>
          </c:dPt>
          <c:dPt>
            <c:idx val="3"/>
            <c:invertIfNegative val="1"/>
            <c:bubble3D val="0"/>
            <c:spPr>
              <a:solidFill>
                <a:srgbClr val="4DA0DD"/>
              </a:solidFill>
            </c:spPr>
            <c:extLst>
              <c:ext xmlns:c16="http://schemas.microsoft.com/office/drawing/2014/chart" uri="{C3380CC4-5D6E-409C-BE32-E72D297353CC}">
                <c16:uniqueId val="{00000007-8ABA-4446-81FA-2DE2207B379B}"/>
              </c:ext>
            </c:extLst>
          </c:dPt>
          <c:dPt>
            <c:idx val="4"/>
            <c:invertIfNegative val="1"/>
            <c:bubble3D val="0"/>
            <c:spPr>
              <a:solidFill>
                <a:srgbClr val="418FD4"/>
              </a:solidFill>
            </c:spPr>
            <c:extLst>
              <c:ext xmlns:c16="http://schemas.microsoft.com/office/drawing/2014/chart" uri="{C3380CC4-5D6E-409C-BE32-E72D297353CC}">
                <c16:uniqueId val="{00000009-8ABA-4446-81FA-2DE2207B379B}"/>
              </c:ext>
            </c:extLst>
          </c:dPt>
          <c:dPt>
            <c:idx val="5"/>
            <c:invertIfNegative val="1"/>
            <c:bubble3D val="0"/>
            <c:spPr>
              <a:solidFill>
                <a:srgbClr val="0093C5"/>
              </a:solidFill>
            </c:spPr>
            <c:extLst>
              <c:ext xmlns:c16="http://schemas.microsoft.com/office/drawing/2014/chart" uri="{C3380CC4-5D6E-409C-BE32-E72D297353CC}">
                <c16:uniqueId val="{0000000B-8ABA-4446-81FA-2DE2207B379B}"/>
              </c:ext>
            </c:extLst>
          </c:dPt>
          <c:dPt>
            <c:idx val="6"/>
            <c:invertIfNegative val="1"/>
            <c:bubble3D val="0"/>
            <c:spPr>
              <a:solidFill>
                <a:srgbClr val="3378B9"/>
              </a:solidFill>
            </c:spPr>
            <c:extLst>
              <c:ext xmlns:c16="http://schemas.microsoft.com/office/drawing/2014/chart" uri="{C3380CC4-5D6E-409C-BE32-E72D297353CC}">
                <c16:uniqueId val="{0000000D-8ABA-4446-81FA-2DE2207B379B}"/>
              </c:ext>
            </c:extLst>
          </c:dPt>
          <c:dPt>
            <c:idx val="7"/>
            <c:invertIfNegative val="1"/>
            <c:bubble3D val="0"/>
            <c:spPr>
              <a:solidFill>
                <a:srgbClr val="007AA3"/>
              </a:solidFill>
            </c:spPr>
            <c:extLst>
              <c:ext xmlns:c16="http://schemas.microsoft.com/office/drawing/2014/chart" uri="{C3380CC4-5D6E-409C-BE32-E72D297353CC}">
                <c16:uniqueId val="{0000000F-8ABA-4446-81FA-2DE2207B379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Qanda!$A$27:$A$27</c:f>
              <c:strCache>
                <c:ptCount val="1"/>
                <c:pt idx="0">
                  <c:v>I live here in a home I own or rent</c:v>
                </c:pt>
              </c:strCache>
            </c:strRef>
          </c:cat>
          <c:val>
            <c:numRef>
              <c:f>Qanda!$B$27:$B$27</c:f>
              <c:numCache>
                <c:formatCode>General</c:formatCode>
                <c:ptCount val="1"/>
                <c:pt idx="0">
                  <c:v>4</c:v>
                </c:pt>
              </c:numCache>
            </c:numRef>
          </c:val>
          <c:extLst>
            <c:ext xmlns:c16="http://schemas.microsoft.com/office/drawing/2014/chart" uri="{C3380CC4-5D6E-409C-BE32-E72D297353CC}">
              <c16:uniqueId val="{00000010-8ABA-4446-81FA-2DE2207B379B}"/>
            </c:ext>
          </c:extLst>
        </c:ser>
        <c:dLbls>
          <c:showLegendKey val="0"/>
          <c:showVal val="1"/>
          <c:showCatName val="0"/>
          <c:showSerName val="0"/>
          <c:showPercent val="0"/>
          <c:showBubbleSize val="0"/>
        </c:dLbls>
        <c:gapWidth val="150"/>
        <c:shape val="box"/>
        <c:axId val="5713982"/>
        <c:axId val="2489777"/>
        <c:axId val="0"/>
      </c:bar3DChart>
      <c:catAx>
        <c:axId val="5713982"/>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2489777"/>
        <c:crosses val="autoZero"/>
        <c:auto val="1"/>
        <c:lblAlgn val="ctr"/>
        <c:lblOffset val="100"/>
        <c:tickLblSkip val="1"/>
        <c:tickMarkSkip val="1"/>
        <c:noMultiLvlLbl val="1"/>
      </c:catAx>
      <c:valAx>
        <c:axId val="2489777"/>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5713982"/>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11</xdr:row>
      <xdr:rowOff>0</xdr:rowOff>
    </xdr:to>
    <xdr:graphicFrame macro="">
      <xdr:nvGraphicFramePr>
        <xdr:cNvPr id="2" name="item_0">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0</xdr:colOff>
      <xdr:row>22</xdr:row>
      <xdr:rowOff>0</xdr:rowOff>
    </xdr:to>
    <xdr:graphicFrame macro="">
      <xdr:nvGraphicFramePr>
        <xdr:cNvPr id="2" name="item_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0</xdr:colOff>
      <xdr:row>22</xdr:row>
      <xdr:rowOff>0</xdr:rowOff>
    </xdr:to>
    <xdr:graphicFrame macro="">
      <xdr:nvGraphicFramePr>
        <xdr:cNvPr id="2" name="item_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18</xdr:row>
      <xdr:rowOff>0</xdr:rowOff>
    </xdr:from>
    <xdr:to>
      <xdr:col>7</xdr:col>
      <xdr:colOff>0</xdr:colOff>
      <xdr:row>24</xdr:row>
      <xdr:rowOff>0</xdr:rowOff>
    </xdr:to>
    <xdr:graphicFrame macro="">
      <xdr:nvGraphicFramePr>
        <xdr:cNvPr id="4" name="item_4">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7</xdr:col>
      <xdr:colOff>0</xdr:colOff>
      <xdr:row>31</xdr:row>
      <xdr:rowOff>0</xdr:rowOff>
    </xdr:to>
    <xdr:graphicFrame macro="">
      <xdr:nvGraphicFramePr>
        <xdr:cNvPr id="2" name="item_4">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showOutlineSymbols="0" showWhiteSpace="0" zoomScale="125" workbookViewId="0">
      <selection sqref="A1:C1"/>
    </sheetView>
  </sheetViews>
  <sheetFormatPr defaultRowHeight="14.25" x14ac:dyDescent="0.2"/>
  <cols>
    <col min="1" max="1" width="5.125" bestFit="1" customWidth="1"/>
    <col min="2" max="2" width="12.125" bestFit="1" customWidth="1"/>
    <col min="3" max="3" width="12.875" bestFit="1" customWidth="1"/>
    <col min="4" max="4" width="9.625" bestFit="1" customWidth="1"/>
    <col min="5" max="5" width="9.125" bestFit="1" customWidth="1"/>
    <col min="6" max="6" width="10.375" bestFit="1" customWidth="1"/>
    <col min="7" max="7" width="5.125" bestFit="1" customWidth="1"/>
    <col min="8" max="8" width="7.375" bestFit="1" customWidth="1"/>
    <col min="9" max="9" width="13.625" bestFit="1" customWidth="1"/>
    <col min="10" max="10" width="3.625" bestFit="1" customWidth="1"/>
    <col min="11" max="11" width="14.25" bestFit="1" customWidth="1"/>
    <col min="12" max="12" width="7.625" bestFit="1" customWidth="1"/>
    <col min="13" max="13" width="12.125" bestFit="1" customWidth="1"/>
    <col min="14" max="14" width="9.125" bestFit="1" customWidth="1"/>
    <col min="15" max="15" width="28.625" bestFit="1" customWidth="1"/>
    <col min="16" max="16" width="4.375" bestFit="1" customWidth="1"/>
  </cols>
  <sheetData>
    <row r="1" spans="1:15" ht="37.9" customHeight="1" x14ac:dyDescent="0.2">
      <c r="A1" s="51" t="s">
        <v>0</v>
      </c>
      <c r="B1" s="51"/>
      <c r="C1" s="51"/>
      <c r="D1" s="51" t="s">
        <v>1</v>
      </c>
      <c r="E1" s="51"/>
      <c r="F1" s="51"/>
      <c r="G1" s="51"/>
      <c r="H1" s="51"/>
      <c r="I1" s="51"/>
      <c r="J1" s="51"/>
      <c r="K1" s="6" t="s">
        <v>654</v>
      </c>
      <c r="L1" s="6" t="s">
        <v>2</v>
      </c>
      <c r="M1" s="6" t="s">
        <v>655</v>
      </c>
    </row>
    <row r="2" spans="1:15" ht="37.9" customHeight="1" x14ac:dyDescent="0.2">
      <c r="A2" s="48"/>
      <c r="B2" s="48"/>
      <c r="C2" s="48"/>
      <c r="D2" s="48"/>
      <c r="E2" s="48"/>
      <c r="F2" s="48"/>
      <c r="G2" s="48"/>
      <c r="H2" s="48"/>
      <c r="I2" s="48"/>
      <c r="J2" s="48"/>
      <c r="K2" s="48"/>
      <c r="L2" s="48"/>
      <c r="M2" s="48"/>
      <c r="N2" s="48"/>
      <c r="O2" s="48"/>
    </row>
    <row r="3" spans="1:15" ht="33.6" customHeight="1" x14ac:dyDescent="0.2">
      <c r="A3" s="48"/>
      <c r="J3" s="48"/>
      <c r="K3" s="52" t="s">
        <v>3</v>
      </c>
      <c r="L3" s="48"/>
      <c r="M3" s="48"/>
      <c r="N3" s="48"/>
      <c r="O3" s="30" t="s">
        <v>4</v>
      </c>
    </row>
    <row r="4" spans="1:15" ht="35.1" customHeight="1" x14ac:dyDescent="0.25">
      <c r="A4" s="48"/>
      <c r="J4" s="48"/>
      <c r="K4" s="57" t="s">
        <v>5</v>
      </c>
      <c r="L4" s="48"/>
      <c r="M4" s="31" t="s">
        <v>6</v>
      </c>
      <c r="N4" s="48"/>
      <c r="O4" s="48"/>
    </row>
    <row r="5" spans="1:15" ht="35.1" customHeight="1" x14ac:dyDescent="0.25">
      <c r="A5" s="48"/>
      <c r="J5" s="48"/>
      <c r="K5" s="57" t="s">
        <v>7</v>
      </c>
      <c r="L5" s="48"/>
      <c r="M5" s="31" t="s">
        <v>8</v>
      </c>
      <c r="N5" s="48"/>
      <c r="O5" s="48"/>
    </row>
    <row r="6" spans="1:15" ht="35.1" customHeight="1" x14ac:dyDescent="0.25">
      <c r="A6" s="48"/>
      <c r="J6" s="48"/>
      <c r="K6" s="57" t="s">
        <v>9</v>
      </c>
      <c r="L6" s="48"/>
      <c r="M6" s="31" t="s">
        <v>10</v>
      </c>
      <c r="N6" s="48"/>
      <c r="O6" s="48"/>
    </row>
    <row r="7" spans="1:15" ht="35.1" customHeight="1" x14ac:dyDescent="0.25">
      <c r="A7" s="48"/>
      <c r="J7" s="48"/>
      <c r="K7" s="57" t="s">
        <v>11</v>
      </c>
      <c r="L7" s="48"/>
      <c r="M7" s="31" t="s">
        <v>12</v>
      </c>
      <c r="N7" s="48"/>
      <c r="O7" s="48"/>
    </row>
    <row r="8" spans="1:15" ht="35.1" customHeight="1" x14ac:dyDescent="0.25">
      <c r="A8" s="48"/>
      <c r="J8" s="48"/>
      <c r="K8" s="57" t="s">
        <v>13</v>
      </c>
      <c r="L8" s="48"/>
      <c r="M8" s="31" t="s">
        <v>14</v>
      </c>
      <c r="N8" s="48"/>
      <c r="O8" s="48"/>
    </row>
    <row r="9" spans="1:15" ht="35.1" customHeight="1" x14ac:dyDescent="0.25">
      <c r="A9" s="48"/>
      <c r="J9" s="48"/>
      <c r="K9" s="57"/>
      <c r="L9" s="48"/>
      <c r="M9" s="31"/>
      <c r="N9" s="48"/>
      <c r="O9" s="48"/>
    </row>
    <row r="10" spans="1:15" ht="35.1" customHeight="1" x14ac:dyDescent="0.25">
      <c r="A10" s="48"/>
      <c r="J10" s="48"/>
      <c r="K10" s="57"/>
      <c r="L10" s="48"/>
      <c r="M10" s="31"/>
      <c r="N10" s="48"/>
      <c r="O10" s="48"/>
    </row>
    <row r="11" spans="1:15" ht="35.1" customHeight="1" x14ac:dyDescent="0.25">
      <c r="A11" s="48"/>
      <c r="J11" s="48"/>
      <c r="K11" s="57"/>
      <c r="L11" s="48"/>
      <c r="M11" s="31"/>
      <c r="N11" s="48"/>
      <c r="O11" s="48"/>
    </row>
    <row r="12" spans="1:15" ht="35.1" customHeight="1" x14ac:dyDescent="0.2">
      <c r="A12" s="48"/>
      <c r="B12" s="48"/>
      <c r="C12" s="48"/>
      <c r="D12" s="48"/>
      <c r="E12" s="48"/>
      <c r="F12" s="48"/>
      <c r="G12" s="48"/>
      <c r="H12" s="48"/>
      <c r="I12" s="48"/>
      <c r="J12" s="48"/>
      <c r="K12" s="48"/>
      <c r="L12" s="48"/>
      <c r="M12" s="48"/>
      <c r="N12" s="48"/>
      <c r="O12" s="48"/>
    </row>
    <row r="13" spans="1:15" ht="35.1" customHeight="1" x14ac:dyDescent="0.2">
      <c r="A13" s="48"/>
      <c r="B13" s="53" t="s">
        <v>15</v>
      </c>
      <c r="C13" s="53"/>
      <c r="D13" s="53" t="s">
        <v>16</v>
      </c>
      <c r="E13" s="53"/>
      <c r="F13" s="53"/>
      <c r="G13" s="48"/>
      <c r="H13" s="53" t="s">
        <v>17</v>
      </c>
      <c r="I13" s="53"/>
      <c r="J13" s="53"/>
      <c r="K13" s="33" t="s">
        <v>18</v>
      </c>
      <c r="L13" s="48"/>
      <c r="M13" s="53" t="s">
        <v>19</v>
      </c>
      <c r="N13" s="53"/>
      <c r="O13" s="33" t="s">
        <v>20</v>
      </c>
    </row>
    <row r="14" spans="1:15" ht="30" customHeight="1" x14ac:dyDescent="0.2">
      <c r="A14" s="48"/>
      <c r="B14" s="56" t="s">
        <v>21</v>
      </c>
      <c r="C14" s="56"/>
      <c r="D14" s="32" t="s">
        <v>22</v>
      </c>
      <c r="E14" s="32" t="s">
        <v>23</v>
      </c>
      <c r="F14" s="32" t="s">
        <v>24</v>
      </c>
      <c r="G14" s="48"/>
      <c r="H14" s="56" t="s">
        <v>25</v>
      </c>
      <c r="I14" s="56"/>
      <c r="J14" s="56"/>
      <c r="K14" s="32" t="s">
        <v>26</v>
      </c>
      <c r="L14" s="48"/>
      <c r="M14" s="56" t="s">
        <v>27</v>
      </c>
      <c r="N14" s="56"/>
      <c r="O14" s="32" t="s">
        <v>26</v>
      </c>
    </row>
    <row r="15" spans="1:15" ht="24.95" customHeight="1" x14ac:dyDescent="0.2">
      <c r="A15" s="48"/>
      <c r="B15" s="48" t="s">
        <v>28</v>
      </c>
      <c r="C15" s="48"/>
      <c r="D15" t="s">
        <v>29</v>
      </c>
      <c r="E15" t="s">
        <v>29</v>
      </c>
      <c r="F15" t="s">
        <v>29</v>
      </c>
      <c r="G15" s="48"/>
      <c r="H15" s="48" t="s">
        <v>30</v>
      </c>
      <c r="I15" s="48"/>
      <c r="J15" s="48"/>
      <c r="K15" t="s">
        <v>31</v>
      </c>
      <c r="L15" s="48"/>
      <c r="M15" s="48" t="s">
        <v>32</v>
      </c>
      <c r="N15" s="48"/>
      <c r="O15" t="s">
        <v>20</v>
      </c>
    </row>
    <row r="16" spans="1:15" ht="24.95" customHeight="1" x14ac:dyDescent="0.2">
      <c r="A16" s="48"/>
      <c r="B16" s="48" t="s">
        <v>33</v>
      </c>
      <c r="C16" s="48"/>
      <c r="D16" t="s">
        <v>34</v>
      </c>
      <c r="E16" t="s">
        <v>29</v>
      </c>
      <c r="F16" t="s">
        <v>35</v>
      </c>
      <c r="G16" s="48"/>
      <c r="H16" s="48" t="s">
        <v>36</v>
      </c>
      <c r="I16" s="48"/>
      <c r="J16" s="48"/>
      <c r="K16" t="s">
        <v>37</v>
      </c>
      <c r="L16" s="48"/>
      <c r="M16" s="48"/>
      <c r="N16" s="48"/>
    </row>
    <row r="17" spans="1:16" ht="24.95" customHeight="1" x14ac:dyDescent="0.2">
      <c r="A17" s="48"/>
      <c r="B17" s="48" t="s">
        <v>38</v>
      </c>
      <c r="C17" s="48"/>
      <c r="D17" t="s">
        <v>29</v>
      </c>
      <c r="E17" t="s">
        <v>29</v>
      </c>
      <c r="F17" t="s">
        <v>29</v>
      </c>
      <c r="G17" s="48"/>
      <c r="H17" s="48" t="s">
        <v>39</v>
      </c>
      <c r="I17" s="48"/>
      <c r="J17" s="48"/>
      <c r="K17" t="s">
        <v>40</v>
      </c>
      <c r="L17" s="48"/>
      <c r="M17" s="48"/>
      <c r="N17" s="48"/>
    </row>
    <row r="18" spans="1:16" ht="24.95" customHeight="1" x14ac:dyDescent="0.2">
      <c r="A18" s="48"/>
      <c r="B18" s="48" t="s">
        <v>41</v>
      </c>
      <c r="C18" s="48"/>
      <c r="D18" t="s">
        <v>29</v>
      </c>
      <c r="E18" t="s">
        <v>29</v>
      </c>
      <c r="F18" t="s">
        <v>29</v>
      </c>
      <c r="G18" s="48"/>
      <c r="H18" s="48" t="s">
        <v>42</v>
      </c>
      <c r="I18" s="48"/>
      <c r="J18" s="48"/>
      <c r="K18" t="s">
        <v>29</v>
      </c>
      <c r="L18" s="48"/>
      <c r="M18" s="48"/>
      <c r="N18" s="48"/>
    </row>
    <row r="19" spans="1:16" ht="24.95" customHeight="1" x14ac:dyDescent="0.2">
      <c r="A19" s="48"/>
      <c r="B19" s="48" t="s">
        <v>43</v>
      </c>
      <c r="C19" s="48"/>
      <c r="D19" t="s">
        <v>29</v>
      </c>
      <c r="E19" t="s">
        <v>29</v>
      </c>
      <c r="F19" t="s">
        <v>29</v>
      </c>
      <c r="G19" s="48"/>
      <c r="H19" s="48" t="s">
        <v>44</v>
      </c>
      <c r="I19" s="48"/>
      <c r="J19" s="48"/>
      <c r="K19" t="s">
        <v>45</v>
      </c>
      <c r="L19" s="48"/>
      <c r="M19" s="48"/>
      <c r="N19" s="48"/>
    </row>
    <row r="20" spans="1:16" ht="24.95" customHeight="1" x14ac:dyDescent="0.2">
      <c r="A20" s="48"/>
      <c r="B20" s="48" t="s">
        <v>46</v>
      </c>
      <c r="C20" s="48"/>
      <c r="D20" t="s">
        <v>29</v>
      </c>
      <c r="E20" t="s">
        <v>29</v>
      </c>
      <c r="F20" t="s">
        <v>29</v>
      </c>
      <c r="G20" s="48"/>
      <c r="H20" s="48" t="s">
        <v>47</v>
      </c>
      <c r="I20" s="48"/>
      <c r="J20" s="48"/>
      <c r="K20" t="s">
        <v>29</v>
      </c>
      <c r="L20" s="48"/>
      <c r="M20" s="48"/>
      <c r="N20" s="48"/>
    </row>
    <row r="21" spans="1:16" ht="24.95" customHeight="1" x14ac:dyDescent="0.2">
      <c r="A21" s="48"/>
      <c r="B21" s="48" t="s">
        <v>48</v>
      </c>
      <c r="C21" s="48"/>
      <c r="D21" t="s">
        <v>49</v>
      </c>
      <c r="E21" t="s">
        <v>49</v>
      </c>
      <c r="F21" t="s">
        <v>29</v>
      </c>
      <c r="G21" s="48"/>
      <c r="H21" s="48" t="s">
        <v>50</v>
      </c>
      <c r="I21" s="48"/>
      <c r="J21" s="48"/>
      <c r="K21" t="s">
        <v>51</v>
      </c>
      <c r="L21" s="48"/>
      <c r="M21" s="48"/>
      <c r="N21" s="48"/>
    </row>
    <row r="22" spans="1:16" ht="24.95" customHeight="1" x14ac:dyDescent="0.2">
      <c r="A22" s="48"/>
      <c r="B22" s="48" t="s">
        <v>52</v>
      </c>
      <c r="C22" s="48"/>
      <c r="D22" t="s">
        <v>29</v>
      </c>
      <c r="E22" t="s">
        <v>29</v>
      </c>
      <c r="F22" t="s">
        <v>29</v>
      </c>
      <c r="G22" s="48"/>
      <c r="H22" s="48" t="s">
        <v>53</v>
      </c>
      <c r="I22" s="48"/>
      <c r="J22" s="48"/>
      <c r="K22" t="s">
        <v>16</v>
      </c>
      <c r="L22" s="48"/>
      <c r="M22" s="48"/>
      <c r="N22" s="48"/>
    </row>
    <row r="23" spans="1:16" ht="24.95" customHeight="1" x14ac:dyDescent="0.2">
      <c r="A23" s="48"/>
      <c r="B23" t="s">
        <v>54</v>
      </c>
      <c r="D23" t="s">
        <v>29</v>
      </c>
      <c r="E23" t="s">
        <v>29</v>
      </c>
      <c r="F23" t="s">
        <v>29</v>
      </c>
      <c r="G23" s="48"/>
      <c r="H23" s="48"/>
      <c r="I23" s="48"/>
      <c r="J23" s="48"/>
      <c r="K23" s="48"/>
      <c r="L23" s="48"/>
      <c r="M23" s="48"/>
      <c r="N23" s="48"/>
      <c r="O23" s="48"/>
    </row>
    <row r="24" spans="1:16" ht="20.100000000000001" customHeight="1" x14ac:dyDescent="0.2">
      <c r="A24" s="48"/>
      <c r="B24" s="49" t="s">
        <v>55</v>
      </c>
      <c r="C24" s="49"/>
      <c r="D24" s="49"/>
      <c r="E24" s="49"/>
      <c r="F24" s="49"/>
      <c r="G24" s="49"/>
      <c r="H24" s="49"/>
      <c r="I24" s="49"/>
      <c r="J24" s="49"/>
      <c r="K24" s="49"/>
      <c r="L24" s="49"/>
      <c r="M24" s="49"/>
      <c r="N24" s="50"/>
      <c r="O24" s="50"/>
      <c r="P24" s="48"/>
    </row>
    <row r="25" spans="1:16" ht="20.100000000000001" customHeight="1" x14ac:dyDescent="0.2">
      <c r="B25" s="50" t="s">
        <v>56</v>
      </c>
      <c r="C25" s="50"/>
      <c r="D25" s="10">
        <v>0</v>
      </c>
      <c r="E25" s="10" t="s">
        <v>656</v>
      </c>
      <c r="F25" s="10">
        <v>0</v>
      </c>
      <c r="G25" s="50" t="s">
        <v>57</v>
      </c>
      <c r="H25" s="50"/>
      <c r="I25" s="50">
        <v>0</v>
      </c>
      <c r="J25" s="50"/>
      <c r="K25" s="50" t="s">
        <v>58</v>
      </c>
      <c r="L25" s="50"/>
      <c r="M25" s="10">
        <v>0</v>
      </c>
      <c r="N25" s="50" t="s">
        <v>59</v>
      </c>
      <c r="O25" s="50"/>
      <c r="P25" s="10">
        <v>0</v>
      </c>
    </row>
    <row r="26" spans="1:16" ht="20.100000000000001" customHeight="1" x14ac:dyDescent="0.2">
      <c r="B26" s="50" t="s">
        <v>60</v>
      </c>
      <c r="C26" s="50"/>
      <c r="D26" s="10">
        <v>1</v>
      </c>
      <c r="E26" s="10" t="s">
        <v>657</v>
      </c>
      <c r="F26" s="10">
        <v>0</v>
      </c>
      <c r="G26" s="50" t="s">
        <v>61</v>
      </c>
      <c r="H26" s="50"/>
      <c r="I26" s="50">
        <v>0</v>
      </c>
      <c r="J26" s="50"/>
      <c r="K26" s="50" t="s">
        <v>62</v>
      </c>
      <c r="L26" s="50"/>
      <c r="M26" s="10">
        <v>1</v>
      </c>
      <c r="N26" s="48"/>
      <c r="O26" s="48"/>
    </row>
    <row r="27" spans="1:16" ht="20.100000000000001" customHeight="1" x14ac:dyDescent="0.2">
      <c r="B27" s="48"/>
      <c r="C27" s="48"/>
      <c r="D27" s="48"/>
      <c r="E27" s="48"/>
      <c r="F27" s="48"/>
      <c r="G27" s="48"/>
      <c r="H27" s="48"/>
      <c r="I27" s="48"/>
      <c r="J27" s="48"/>
      <c r="K27" s="48"/>
      <c r="L27" s="48"/>
      <c r="M27" s="48"/>
      <c r="N27" s="48"/>
    </row>
    <row r="28" spans="1:16" ht="15.75" x14ac:dyDescent="0.2">
      <c r="B28" s="49" t="s">
        <v>63</v>
      </c>
      <c r="C28" s="49" t="s">
        <v>64</v>
      </c>
      <c r="D28" s="49"/>
      <c r="E28" s="49"/>
      <c r="F28" s="49"/>
      <c r="G28" s="49" t="s">
        <v>65</v>
      </c>
      <c r="H28" s="49"/>
      <c r="I28" s="49" t="s">
        <v>66</v>
      </c>
      <c r="J28" s="49" t="s">
        <v>67</v>
      </c>
      <c r="K28" s="49"/>
      <c r="L28" s="49"/>
      <c r="M28" s="49"/>
    </row>
    <row r="29" spans="1:16" ht="24" x14ac:dyDescent="0.2">
      <c r="B29" s="49"/>
      <c r="C29" s="49"/>
      <c r="D29" s="49"/>
      <c r="E29" s="49"/>
      <c r="F29" s="49"/>
      <c r="G29" s="49"/>
      <c r="H29" s="49"/>
      <c r="I29" s="49"/>
      <c r="J29" s="49" t="s">
        <v>658</v>
      </c>
      <c r="K29" s="49"/>
      <c r="L29" s="9" t="s">
        <v>659</v>
      </c>
      <c r="M29" s="9" t="s">
        <v>660</v>
      </c>
    </row>
    <row r="30" spans="1:16" ht="50.1" customHeight="1" x14ac:dyDescent="0.2">
      <c r="B30" t="s">
        <v>68</v>
      </c>
      <c r="C30" s="48" t="s">
        <v>69</v>
      </c>
      <c r="D30" s="48"/>
      <c r="E30" s="48"/>
      <c r="F30" s="48"/>
      <c r="G30" s="48" t="s">
        <v>70</v>
      </c>
      <c r="H30" s="48"/>
      <c r="I30">
        <v>687</v>
      </c>
      <c r="J30" s="48">
        <v>92</v>
      </c>
      <c r="K30" s="48"/>
      <c r="L30">
        <v>0</v>
      </c>
      <c r="M30">
        <v>23</v>
      </c>
    </row>
    <row r="31" spans="1:16" ht="50.1" customHeight="1" x14ac:dyDescent="0.2">
      <c r="B31" t="s">
        <v>71</v>
      </c>
      <c r="C31" s="48" t="s">
        <v>72</v>
      </c>
      <c r="D31" s="48"/>
      <c r="E31" s="48"/>
      <c r="F31" s="48"/>
      <c r="G31" s="48" t="s">
        <v>70</v>
      </c>
      <c r="H31" s="48"/>
      <c r="I31">
        <v>95</v>
      </c>
      <c r="J31" s="48">
        <v>4</v>
      </c>
      <c r="K31" s="48"/>
      <c r="L31">
        <v>4</v>
      </c>
      <c r="M31">
        <v>0</v>
      </c>
    </row>
    <row r="32" spans="1:16" ht="30" customHeight="1" x14ac:dyDescent="0.2">
      <c r="B32" s="48"/>
      <c r="C32" s="48"/>
      <c r="D32" s="48"/>
      <c r="E32" s="48"/>
      <c r="F32" s="48"/>
      <c r="G32" s="48"/>
      <c r="H32" s="48"/>
      <c r="I32" s="48"/>
      <c r="J32" s="48"/>
      <c r="K32" s="48"/>
      <c r="L32" s="48"/>
      <c r="M32" s="48"/>
    </row>
    <row r="33" spans="1:13" ht="15.75" x14ac:dyDescent="0.2">
      <c r="B33" s="55" t="s">
        <v>73</v>
      </c>
      <c r="C33" s="55"/>
      <c r="D33" s="55"/>
      <c r="E33" s="55"/>
      <c r="F33" s="55"/>
      <c r="G33" s="55"/>
      <c r="H33" s="55"/>
      <c r="I33" s="55"/>
      <c r="J33" s="55"/>
      <c r="K33" s="55"/>
      <c r="L33" s="55"/>
      <c r="M33" s="55"/>
    </row>
    <row r="34" spans="1:13" ht="31.5" x14ac:dyDescent="0.2">
      <c r="B34" s="27" t="s">
        <v>74</v>
      </c>
      <c r="C34" s="27">
        <v>4</v>
      </c>
      <c r="D34" s="27" t="s">
        <v>75</v>
      </c>
      <c r="E34" s="27">
        <v>1</v>
      </c>
      <c r="F34" s="27" t="s">
        <v>76</v>
      </c>
      <c r="G34" s="27">
        <v>1</v>
      </c>
      <c r="H34" s="27" t="s">
        <v>77</v>
      </c>
      <c r="I34" s="27">
        <v>1</v>
      </c>
      <c r="J34" s="55" t="s">
        <v>78</v>
      </c>
      <c r="K34" s="55"/>
      <c r="L34" s="55"/>
      <c r="M34" s="27">
        <v>0</v>
      </c>
    </row>
    <row r="35" spans="1:13" x14ac:dyDescent="0.2">
      <c r="B35" s="48"/>
      <c r="C35" s="48"/>
      <c r="D35" s="48"/>
      <c r="E35" s="48"/>
      <c r="F35" s="48"/>
      <c r="G35" s="48"/>
      <c r="H35" s="48"/>
      <c r="I35" s="48"/>
      <c r="J35" s="48"/>
      <c r="K35" s="48"/>
      <c r="L35" s="48"/>
      <c r="M35" s="48"/>
    </row>
    <row r="36" spans="1:13" ht="31.5" x14ac:dyDescent="0.2">
      <c r="B36" s="27" t="s">
        <v>79</v>
      </c>
      <c r="C36" s="55" t="s">
        <v>64</v>
      </c>
      <c r="D36" s="55"/>
      <c r="E36" s="55"/>
      <c r="F36" s="55"/>
      <c r="G36" s="55"/>
      <c r="H36" s="55"/>
      <c r="I36" s="55"/>
      <c r="J36" s="55" t="s">
        <v>66</v>
      </c>
      <c r="K36" s="55"/>
      <c r="L36" s="55" t="s">
        <v>80</v>
      </c>
      <c r="M36" s="55"/>
    </row>
    <row r="37" spans="1:13" ht="32.1" customHeight="1" x14ac:dyDescent="0.2">
      <c r="A37" s="4"/>
      <c r="B37" s="4" t="s">
        <v>81</v>
      </c>
      <c r="C37" s="54" t="s">
        <v>82</v>
      </c>
      <c r="D37" s="54"/>
      <c r="E37" s="54"/>
      <c r="F37" s="54"/>
      <c r="G37" s="54"/>
      <c r="H37" s="54"/>
      <c r="I37" s="54"/>
      <c r="J37" s="54">
        <v>270</v>
      </c>
      <c r="K37" s="54"/>
      <c r="L37" s="54">
        <v>315</v>
      </c>
      <c r="M37" s="54"/>
    </row>
    <row r="38" spans="1:13" ht="32.1" customHeight="1" x14ac:dyDescent="0.2">
      <c r="A38" s="4"/>
      <c r="B38" s="4" t="s">
        <v>81</v>
      </c>
      <c r="C38" s="54" t="s">
        <v>83</v>
      </c>
      <c r="D38" s="54"/>
      <c r="E38" s="54"/>
      <c r="F38" s="54"/>
      <c r="G38" s="54"/>
      <c r="H38" s="54"/>
      <c r="I38" s="54"/>
      <c r="J38" s="54">
        <v>134</v>
      </c>
      <c r="K38" s="54"/>
      <c r="L38" s="54">
        <v>155</v>
      </c>
      <c r="M38" s="54"/>
    </row>
    <row r="39" spans="1:13" ht="32.1" customHeight="1" x14ac:dyDescent="0.2">
      <c r="A39" s="4"/>
      <c r="B39" s="4" t="s">
        <v>81</v>
      </c>
      <c r="C39" s="54" t="s">
        <v>84</v>
      </c>
      <c r="D39" s="54"/>
      <c r="E39" s="54"/>
      <c r="F39" s="54"/>
      <c r="G39" s="54"/>
      <c r="H39" s="54"/>
      <c r="I39" s="54"/>
      <c r="J39" s="54">
        <v>78</v>
      </c>
      <c r="K39" s="54"/>
      <c r="L39" s="54">
        <v>82</v>
      </c>
      <c r="M39" s="54"/>
    </row>
    <row r="40" spans="1:13" ht="32.1" customHeight="1" x14ac:dyDescent="0.2">
      <c r="A40" s="4"/>
      <c r="B40" s="4" t="s">
        <v>81</v>
      </c>
      <c r="C40" s="54" t="s">
        <v>85</v>
      </c>
      <c r="D40" s="54"/>
      <c r="E40" s="54"/>
      <c r="F40" s="54"/>
      <c r="G40" s="54"/>
      <c r="H40" s="54"/>
      <c r="I40" s="54"/>
      <c r="J40" s="54">
        <v>46</v>
      </c>
      <c r="K40" s="54"/>
      <c r="L40" s="54">
        <v>49</v>
      </c>
      <c r="M40" s="54"/>
    </row>
    <row r="41" spans="1:13" ht="32.1" customHeight="1" x14ac:dyDescent="0.2">
      <c r="A41" s="4"/>
      <c r="B41" s="4" t="s">
        <v>86</v>
      </c>
      <c r="C41" s="54" t="s">
        <v>87</v>
      </c>
      <c r="D41" s="54"/>
      <c r="E41" s="54"/>
      <c r="F41" s="54"/>
      <c r="G41" s="54"/>
      <c r="H41" s="54"/>
      <c r="I41" s="54"/>
      <c r="J41" s="54">
        <v>109</v>
      </c>
      <c r="K41" s="54"/>
      <c r="L41" s="54">
        <v>110</v>
      </c>
      <c r="M41" s="54"/>
    </row>
    <row r="42" spans="1:13" ht="32.1" customHeight="1" x14ac:dyDescent="0.2">
      <c r="A42" s="4"/>
      <c r="B42" s="4" t="s">
        <v>88</v>
      </c>
      <c r="C42" s="54" t="s">
        <v>89</v>
      </c>
      <c r="D42" s="54"/>
      <c r="E42" s="54"/>
      <c r="F42" s="54"/>
      <c r="G42" s="54"/>
      <c r="H42" s="54"/>
      <c r="I42" s="54"/>
      <c r="J42" s="54">
        <v>72</v>
      </c>
      <c r="K42" s="54"/>
      <c r="L42" s="54">
        <v>72</v>
      </c>
      <c r="M42" s="54"/>
    </row>
    <row r="43" spans="1:13" ht="32.1" customHeight="1" x14ac:dyDescent="0.2">
      <c r="A43" s="4"/>
      <c r="B43" s="4" t="s">
        <v>90</v>
      </c>
      <c r="C43" s="54" t="s">
        <v>91</v>
      </c>
      <c r="D43" s="54"/>
      <c r="E43" s="54"/>
      <c r="F43" s="54"/>
      <c r="G43" s="54"/>
      <c r="H43" s="54"/>
      <c r="I43" s="54"/>
      <c r="J43" s="54">
        <v>156</v>
      </c>
      <c r="K43" s="54"/>
      <c r="L43" s="54">
        <v>169</v>
      </c>
      <c r="M43" s="54"/>
    </row>
  </sheetData>
  <mergeCells count="108">
    <mergeCell ref="K4:L4"/>
    <mergeCell ref="K5:L5"/>
    <mergeCell ref="K6:L6"/>
    <mergeCell ref="K7:L7"/>
    <mergeCell ref="K8:L8"/>
    <mergeCell ref="K9:L9"/>
    <mergeCell ref="K10:L10"/>
    <mergeCell ref="K11:L11"/>
    <mergeCell ref="B14:C14"/>
    <mergeCell ref="H14:J14"/>
    <mergeCell ref="M14:N14"/>
    <mergeCell ref="B15:C15"/>
    <mergeCell ref="H15:J15"/>
    <mergeCell ref="M15:N15"/>
    <mergeCell ref="B16:C16"/>
    <mergeCell ref="H16:J16"/>
    <mergeCell ref="M16:N16"/>
    <mergeCell ref="B17:C17"/>
    <mergeCell ref="H17:J17"/>
    <mergeCell ref="M17:N17"/>
    <mergeCell ref="B18:C18"/>
    <mergeCell ref="H18:J18"/>
    <mergeCell ref="M18:N18"/>
    <mergeCell ref="B19:C19"/>
    <mergeCell ref="H19:J19"/>
    <mergeCell ref="M19:N19"/>
    <mergeCell ref="B20:C20"/>
    <mergeCell ref="H20:J20"/>
    <mergeCell ref="M20:N20"/>
    <mergeCell ref="B21:C21"/>
    <mergeCell ref="H21:J21"/>
    <mergeCell ref="M21:N21"/>
    <mergeCell ref="B22:C22"/>
    <mergeCell ref="H22:J22"/>
    <mergeCell ref="M22:N22"/>
    <mergeCell ref="C30:F30"/>
    <mergeCell ref="G30:H30"/>
    <mergeCell ref="J30:K30"/>
    <mergeCell ref="C28:F29"/>
    <mergeCell ref="B28:B29"/>
    <mergeCell ref="G28:H29"/>
    <mergeCell ref="I28:I29"/>
    <mergeCell ref="J28:M28"/>
    <mergeCell ref="B25:C25"/>
    <mergeCell ref="B26:C26"/>
    <mergeCell ref="G25:H25"/>
    <mergeCell ref="G26:H26"/>
    <mergeCell ref="I25:J25"/>
    <mergeCell ref="I26:J26"/>
    <mergeCell ref="K25:L25"/>
    <mergeCell ref="K26:L26"/>
    <mergeCell ref="B27:N27"/>
    <mergeCell ref="N25:O25"/>
    <mergeCell ref="C31:F31"/>
    <mergeCell ref="G31:H31"/>
    <mergeCell ref="J31:K31"/>
    <mergeCell ref="C36:I36"/>
    <mergeCell ref="J36:K36"/>
    <mergeCell ref="L36:M36"/>
    <mergeCell ref="C37:I37"/>
    <mergeCell ref="J37:K37"/>
    <mergeCell ref="L37:M37"/>
    <mergeCell ref="J34:L34"/>
    <mergeCell ref="B33:M33"/>
    <mergeCell ref="B32:M32"/>
    <mergeCell ref="B35:M35"/>
    <mergeCell ref="C38:I38"/>
    <mergeCell ref="J38:K38"/>
    <mergeCell ref="L38:M38"/>
    <mergeCell ref="C39:I39"/>
    <mergeCell ref="J39:K39"/>
    <mergeCell ref="L39:M39"/>
    <mergeCell ref="C40:I40"/>
    <mergeCell ref="J40:K40"/>
    <mergeCell ref="L40:M40"/>
    <mergeCell ref="C41:I41"/>
    <mergeCell ref="J41:K41"/>
    <mergeCell ref="L41:M41"/>
    <mergeCell ref="C42:I42"/>
    <mergeCell ref="J42:K42"/>
    <mergeCell ref="L42:M42"/>
    <mergeCell ref="C43:I43"/>
    <mergeCell ref="J43:K43"/>
    <mergeCell ref="L43:M43"/>
    <mergeCell ref="N26:O26"/>
    <mergeCell ref="B24:P24"/>
    <mergeCell ref="J29:K29"/>
    <mergeCell ref="A2:A24"/>
    <mergeCell ref="A1:C1"/>
    <mergeCell ref="D1:J1"/>
    <mergeCell ref="B2:J2"/>
    <mergeCell ref="J3:J11"/>
    <mergeCell ref="K2:O2"/>
    <mergeCell ref="B12:O12"/>
    <mergeCell ref="K3:M3"/>
    <mergeCell ref="N3:N11"/>
    <mergeCell ref="O4:O5"/>
    <mergeCell ref="O6:O7"/>
    <mergeCell ref="O8:O9"/>
    <mergeCell ref="O10:O11"/>
    <mergeCell ref="D13:F13"/>
    <mergeCell ref="B13:C13"/>
    <mergeCell ref="H13:J13"/>
    <mergeCell ref="M13:N13"/>
    <mergeCell ref="G13:G23"/>
    <mergeCell ref="L13:L23"/>
    <mergeCell ref="H23:K23"/>
    <mergeCell ref="M23:O2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8"/>
  <sheetViews>
    <sheetView showOutlineSymbols="0" showWhiteSpace="0" workbookViewId="0"/>
  </sheetViews>
  <sheetFormatPr defaultRowHeight="14.25" x14ac:dyDescent="0.2"/>
  <cols>
    <col min="1" max="1" width="5.125" bestFit="1" customWidth="1"/>
    <col min="2" max="2" width="16.875" bestFit="1" customWidth="1"/>
    <col min="3" max="3" width="12.875" bestFit="1" customWidth="1"/>
    <col min="4" max="4" width="9.625" bestFit="1" customWidth="1"/>
    <col min="5" max="5" width="8.75" bestFit="1" customWidth="1"/>
    <col min="6" max="6" width="10.375" bestFit="1" customWidth="1"/>
    <col min="7" max="7" width="5.125" bestFit="1" customWidth="1"/>
    <col min="8" max="8" width="7.375" bestFit="1" customWidth="1"/>
    <col min="9" max="9" width="13.625" bestFit="1" customWidth="1"/>
    <col min="10" max="10" width="3.625" bestFit="1" customWidth="1"/>
    <col min="11" max="11" width="14.25" bestFit="1" customWidth="1"/>
    <col min="12" max="15" width="11.875" bestFit="1" customWidth="1"/>
    <col min="16" max="16" width="60" bestFit="1" customWidth="1"/>
    <col min="17" max="17" width="0" hidden="1"/>
  </cols>
  <sheetData>
    <row r="1" spans="1:16" ht="45.75" customHeight="1" x14ac:dyDescent="0.2">
      <c r="A1" s="51" t="s">
        <v>92</v>
      </c>
      <c r="B1" s="51"/>
      <c r="C1" s="51"/>
      <c r="D1" s="51" t="s">
        <v>1</v>
      </c>
      <c r="E1" s="51"/>
      <c r="F1" s="51"/>
      <c r="G1" s="51"/>
      <c r="H1" s="51"/>
      <c r="I1" s="51"/>
      <c r="J1" s="51"/>
      <c r="K1" s="51"/>
      <c r="L1" s="6" t="s">
        <v>93</v>
      </c>
      <c r="M1" s="6" t="s">
        <v>94</v>
      </c>
      <c r="N1" s="6" t="s">
        <v>66</v>
      </c>
      <c r="O1" s="6" t="s">
        <v>95</v>
      </c>
      <c r="P1" s="6" t="s">
        <v>96</v>
      </c>
    </row>
    <row r="2" spans="1:16" ht="20.100000000000001" customHeight="1" x14ac:dyDescent="0.2">
      <c r="A2" s="51" t="s">
        <v>97</v>
      </c>
      <c r="B2" s="51"/>
      <c r="C2" s="6" t="s">
        <v>2</v>
      </c>
      <c r="D2" s="51" t="s">
        <v>98</v>
      </c>
      <c r="E2" s="51"/>
      <c r="F2" s="51"/>
      <c r="G2" s="48"/>
      <c r="H2" s="48"/>
      <c r="I2" s="48"/>
      <c r="J2" s="48"/>
      <c r="K2" s="48"/>
      <c r="L2" s="1">
        <v>45233</v>
      </c>
      <c r="M2">
        <v>0</v>
      </c>
      <c r="N2">
        <v>0</v>
      </c>
      <c r="O2">
        <v>0</v>
      </c>
      <c r="P2">
        <v>0</v>
      </c>
    </row>
    <row r="3" spans="1:16" ht="20.100000000000001" customHeight="1" x14ac:dyDescent="0.2">
      <c r="A3" s="48"/>
      <c r="B3" s="48"/>
      <c r="C3" s="48"/>
      <c r="D3" s="48"/>
      <c r="E3" s="48"/>
      <c r="F3" s="48"/>
      <c r="G3" s="48"/>
      <c r="H3" s="48"/>
      <c r="I3" s="48"/>
      <c r="J3" s="48"/>
      <c r="K3" s="48"/>
      <c r="L3" s="1">
        <v>45234</v>
      </c>
      <c r="M3">
        <v>0</v>
      </c>
      <c r="N3">
        <v>0</v>
      </c>
      <c r="O3">
        <v>0</v>
      </c>
      <c r="P3">
        <v>0</v>
      </c>
    </row>
    <row r="4" spans="1:16" ht="20.100000000000001" customHeight="1" x14ac:dyDescent="0.2">
      <c r="L4" s="1">
        <v>45235</v>
      </c>
      <c r="M4">
        <v>0</v>
      </c>
      <c r="N4">
        <v>0</v>
      </c>
      <c r="O4">
        <v>0</v>
      </c>
      <c r="P4">
        <v>0</v>
      </c>
    </row>
    <row r="5" spans="1:16" ht="20.100000000000001" customHeight="1" x14ac:dyDescent="0.2">
      <c r="L5" s="1">
        <v>45236</v>
      </c>
      <c r="M5">
        <v>0</v>
      </c>
      <c r="N5">
        <v>0</v>
      </c>
      <c r="O5">
        <v>0</v>
      </c>
      <c r="P5">
        <v>0</v>
      </c>
    </row>
    <row r="6" spans="1:16" ht="20.100000000000001" customHeight="1" x14ac:dyDescent="0.2">
      <c r="L6" s="1">
        <v>45237</v>
      </c>
      <c r="M6">
        <v>1</v>
      </c>
      <c r="N6">
        <v>1</v>
      </c>
      <c r="O6">
        <v>1</v>
      </c>
      <c r="P6">
        <v>0</v>
      </c>
    </row>
    <row r="7" spans="1:16" ht="20.100000000000001" customHeight="1" x14ac:dyDescent="0.2">
      <c r="L7" s="1">
        <v>45238</v>
      </c>
      <c r="M7">
        <v>3</v>
      </c>
      <c r="N7">
        <v>1</v>
      </c>
      <c r="O7">
        <v>1</v>
      </c>
      <c r="P7">
        <v>0</v>
      </c>
    </row>
    <row r="8" spans="1:16" ht="20.100000000000001" customHeight="1" x14ac:dyDescent="0.2">
      <c r="L8" s="1">
        <v>45239</v>
      </c>
      <c r="M8">
        <v>0</v>
      </c>
      <c r="N8">
        <v>0</v>
      </c>
      <c r="O8">
        <v>0</v>
      </c>
      <c r="P8">
        <v>0</v>
      </c>
    </row>
    <row r="9" spans="1:16" ht="20.100000000000001" customHeight="1" x14ac:dyDescent="0.2">
      <c r="L9" s="1">
        <v>45240</v>
      </c>
      <c r="M9">
        <v>0</v>
      </c>
      <c r="N9">
        <v>0</v>
      </c>
      <c r="O9">
        <v>0</v>
      </c>
      <c r="P9">
        <v>0</v>
      </c>
    </row>
    <row r="10" spans="1:16" ht="20.100000000000001" customHeight="1" x14ac:dyDescent="0.2">
      <c r="L10" s="1">
        <v>45241</v>
      </c>
      <c r="M10">
        <v>0</v>
      </c>
      <c r="N10">
        <v>0</v>
      </c>
      <c r="O10">
        <v>0</v>
      </c>
      <c r="P10">
        <v>0</v>
      </c>
    </row>
    <row r="11" spans="1:16" ht="20.100000000000001" customHeight="1" x14ac:dyDescent="0.2">
      <c r="L11" s="1">
        <v>45242</v>
      </c>
      <c r="M11">
        <v>0</v>
      </c>
      <c r="N11">
        <v>0</v>
      </c>
      <c r="O11">
        <v>0</v>
      </c>
      <c r="P11">
        <v>0</v>
      </c>
    </row>
    <row r="12" spans="1:16" ht="20.100000000000001" customHeight="1" x14ac:dyDescent="0.2">
      <c r="L12" s="1">
        <v>45243</v>
      </c>
      <c r="M12">
        <v>110</v>
      </c>
      <c r="N12">
        <v>25</v>
      </c>
      <c r="O12">
        <v>29</v>
      </c>
      <c r="P12">
        <v>3</v>
      </c>
    </row>
    <row r="13" spans="1:16" ht="20.100000000000001" customHeight="1" x14ac:dyDescent="0.2">
      <c r="L13" s="1">
        <v>45244</v>
      </c>
      <c r="M13">
        <v>111</v>
      </c>
      <c r="N13">
        <v>37</v>
      </c>
      <c r="O13">
        <v>50</v>
      </c>
      <c r="P13">
        <v>1</v>
      </c>
    </row>
    <row r="14" spans="1:16" ht="20.100000000000001" customHeight="1" x14ac:dyDescent="0.2">
      <c r="L14" s="1">
        <v>45245</v>
      </c>
      <c r="M14">
        <v>55</v>
      </c>
      <c r="N14">
        <v>16</v>
      </c>
      <c r="O14">
        <v>19</v>
      </c>
      <c r="P14">
        <v>0</v>
      </c>
    </row>
    <row r="15" spans="1:16" ht="20.100000000000001" customHeight="1" x14ac:dyDescent="0.2">
      <c r="L15" s="1">
        <v>45246</v>
      </c>
      <c r="M15">
        <v>38</v>
      </c>
      <c r="N15">
        <v>15</v>
      </c>
      <c r="O15">
        <v>18</v>
      </c>
      <c r="P15">
        <v>0</v>
      </c>
    </row>
    <row r="16" spans="1:16" ht="20.100000000000001" customHeight="1" x14ac:dyDescent="0.2">
      <c r="L16" s="1">
        <v>45247</v>
      </c>
      <c r="M16">
        <v>85</v>
      </c>
      <c r="N16">
        <v>30</v>
      </c>
      <c r="O16">
        <v>36</v>
      </c>
      <c r="P16">
        <v>0</v>
      </c>
    </row>
    <row r="17" spans="12:16" ht="20.100000000000001" customHeight="1" x14ac:dyDescent="0.2">
      <c r="L17" s="1">
        <v>45248</v>
      </c>
      <c r="M17">
        <v>66</v>
      </c>
      <c r="N17">
        <v>36</v>
      </c>
      <c r="O17">
        <v>38</v>
      </c>
      <c r="P17">
        <v>0</v>
      </c>
    </row>
    <row r="18" spans="12:16" ht="20.100000000000001" customHeight="1" x14ac:dyDescent="0.2">
      <c r="L18" s="1">
        <v>45249</v>
      </c>
      <c r="M18">
        <v>61</v>
      </c>
      <c r="N18">
        <v>26</v>
      </c>
      <c r="O18">
        <v>28</v>
      </c>
      <c r="P18">
        <v>2</v>
      </c>
    </row>
    <row r="19" spans="12:16" ht="20.100000000000001" customHeight="1" x14ac:dyDescent="0.2">
      <c r="L19" s="1">
        <v>45250</v>
      </c>
      <c r="M19">
        <v>503</v>
      </c>
      <c r="N19">
        <v>324</v>
      </c>
      <c r="O19">
        <v>332</v>
      </c>
      <c r="P19">
        <v>10</v>
      </c>
    </row>
    <row r="20" spans="12:16" ht="20.100000000000001" customHeight="1" x14ac:dyDescent="0.2">
      <c r="L20" s="1">
        <v>45251</v>
      </c>
      <c r="M20">
        <v>318</v>
      </c>
      <c r="N20">
        <v>170</v>
      </c>
      <c r="O20">
        <v>177</v>
      </c>
      <c r="P20">
        <v>4</v>
      </c>
    </row>
    <row r="21" spans="12:16" ht="20.100000000000001" customHeight="1" x14ac:dyDescent="0.2">
      <c r="L21" s="1">
        <v>45252</v>
      </c>
      <c r="M21">
        <v>327</v>
      </c>
      <c r="N21">
        <v>118</v>
      </c>
      <c r="O21">
        <v>127</v>
      </c>
      <c r="P21">
        <v>3</v>
      </c>
    </row>
    <row r="22" spans="12:16" ht="20.100000000000001" customHeight="1" x14ac:dyDescent="0.2">
      <c r="L22" s="1">
        <v>45253</v>
      </c>
      <c r="M22">
        <v>128</v>
      </c>
      <c r="N22">
        <v>60</v>
      </c>
      <c r="O22">
        <v>62</v>
      </c>
      <c r="P22">
        <v>2</v>
      </c>
    </row>
    <row r="23" spans="12:16" ht="20.100000000000001" customHeight="1" x14ac:dyDescent="0.2">
      <c r="L23" s="1">
        <v>45254</v>
      </c>
      <c r="M23">
        <v>102</v>
      </c>
      <c r="N23">
        <v>46</v>
      </c>
      <c r="O23">
        <v>47</v>
      </c>
      <c r="P23">
        <v>1</v>
      </c>
    </row>
    <row r="24" spans="12:16" ht="20.100000000000001" customHeight="1" x14ac:dyDescent="0.2">
      <c r="L24" s="1">
        <v>45255</v>
      </c>
      <c r="M24">
        <v>34</v>
      </c>
      <c r="N24">
        <v>22</v>
      </c>
      <c r="O24">
        <v>22</v>
      </c>
      <c r="P24">
        <v>0</v>
      </c>
    </row>
    <row r="25" spans="12:16" ht="20.100000000000001" customHeight="1" x14ac:dyDescent="0.2">
      <c r="L25" s="1">
        <v>45256</v>
      </c>
      <c r="M25">
        <v>49</v>
      </c>
      <c r="N25">
        <v>23</v>
      </c>
      <c r="O25">
        <v>24</v>
      </c>
      <c r="P25">
        <v>0</v>
      </c>
    </row>
    <row r="26" spans="12:16" ht="20.100000000000001" customHeight="1" x14ac:dyDescent="0.2">
      <c r="L26" s="1">
        <v>45257</v>
      </c>
      <c r="M26">
        <v>69</v>
      </c>
      <c r="N26">
        <v>33</v>
      </c>
      <c r="O26">
        <v>35</v>
      </c>
      <c r="P26">
        <v>0</v>
      </c>
    </row>
    <row r="27" spans="12:16" ht="20.100000000000001" customHeight="1" x14ac:dyDescent="0.2">
      <c r="L27" s="1">
        <v>45258</v>
      </c>
      <c r="M27">
        <v>99</v>
      </c>
      <c r="N27">
        <v>43</v>
      </c>
      <c r="O27">
        <v>47</v>
      </c>
      <c r="P27">
        <v>1</v>
      </c>
    </row>
    <row r="28" spans="12:16" ht="20.100000000000001" customHeight="1" x14ac:dyDescent="0.2">
      <c r="L28" s="1">
        <v>45259</v>
      </c>
      <c r="M28">
        <v>83</v>
      </c>
      <c r="N28">
        <v>45</v>
      </c>
      <c r="O28">
        <v>48</v>
      </c>
      <c r="P28">
        <v>1</v>
      </c>
    </row>
    <row r="29" spans="12:16" ht="20.100000000000001" customHeight="1" x14ac:dyDescent="0.2">
      <c r="L29" s="1">
        <v>45260</v>
      </c>
      <c r="M29">
        <v>143</v>
      </c>
      <c r="N29">
        <v>64</v>
      </c>
      <c r="O29">
        <v>67</v>
      </c>
      <c r="P29">
        <v>1</v>
      </c>
    </row>
    <row r="30" spans="12:16" ht="20.100000000000001" customHeight="1" x14ac:dyDescent="0.2">
      <c r="L30" s="1">
        <v>45261</v>
      </c>
      <c r="M30">
        <v>119</v>
      </c>
      <c r="N30">
        <v>61</v>
      </c>
      <c r="O30">
        <v>68</v>
      </c>
      <c r="P30">
        <v>2</v>
      </c>
    </row>
    <row r="31" spans="12:16" ht="20.100000000000001" customHeight="1" x14ac:dyDescent="0.2">
      <c r="L31" s="1">
        <v>45262</v>
      </c>
      <c r="M31">
        <v>79</v>
      </c>
      <c r="N31">
        <v>39</v>
      </c>
      <c r="O31">
        <v>41</v>
      </c>
      <c r="P31">
        <v>0</v>
      </c>
    </row>
    <row r="32" spans="12:16" ht="20.100000000000001" customHeight="1" x14ac:dyDescent="0.2">
      <c r="L32" s="1">
        <v>45263</v>
      </c>
      <c r="M32">
        <v>31</v>
      </c>
      <c r="N32">
        <v>19</v>
      </c>
      <c r="O32">
        <v>19</v>
      </c>
      <c r="P32">
        <v>0</v>
      </c>
    </row>
    <row r="33" spans="12:16" ht="20.100000000000001" customHeight="1" x14ac:dyDescent="0.2">
      <c r="L33" s="1">
        <v>45264</v>
      </c>
      <c r="M33">
        <v>75</v>
      </c>
      <c r="N33">
        <v>35</v>
      </c>
      <c r="O33">
        <v>42</v>
      </c>
      <c r="P33">
        <v>0</v>
      </c>
    </row>
    <row r="34" spans="12:16" ht="20.100000000000001" customHeight="1" x14ac:dyDescent="0.2">
      <c r="L34" s="1">
        <v>45265</v>
      </c>
      <c r="M34">
        <v>69</v>
      </c>
      <c r="N34">
        <v>36</v>
      </c>
      <c r="O34">
        <v>43</v>
      </c>
      <c r="P34">
        <v>1</v>
      </c>
    </row>
    <row r="35" spans="12:16" ht="20.100000000000001" customHeight="1" x14ac:dyDescent="0.2">
      <c r="L35" s="1">
        <v>45266</v>
      </c>
      <c r="M35">
        <v>76</v>
      </c>
      <c r="N35">
        <v>39</v>
      </c>
      <c r="O35">
        <v>42</v>
      </c>
      <c r="P35">
        <v>0</v>
      </c>
    </row>
    <row r="36" spans="12:16" ht="20.100000000000001" customHeight="1" x14ac:dyDescent="0.2">
      <c r="L36" s="1">
        <v>45267</v>
      </c>
      <c r="M36">
        <v>111</v>
      </c>
      <c r="N36">
        <v>45</v>
      </c>
      <c r="O36">
        <v>52</v>
      </c>
      <c r="P36">
        <v>0</v>
      </c>
    </row>
    <row r="37" spans="12:16" ht="20.100000000000001" customHeight="1" x14ac:dyDescent="0.2">
      <c r="L37" s="1">
        <v>45268</v>
      </c>
      <c r="M37">
        <v>94</v>
      </c>
      <c r="N37">
        <v>27</v>
      </c>
      <c r="O37">
        <v>32</v>
      </c>
      <c r="P37">
        <v>0</v>
      </c>
    </row>
    <row r="38" spans="12:16" ht="20.100000000000001" customHeight="1" x14ac:dyDescent="0.2">
      <c r="L38" s="1">
        <v>45269</v>
      </c>
      <c r="M38">
        <v>58</v>
      </c>
      <c r="N38">
        <v>21</v>
      </c>
      <c r="O38">
        <v>22</v>
      </c>
      <c r="P38">
        <v>0</v>
      </c>
    </row>
    <row r="39" spans="12:16" ht="20.100000000000001" customHeight="1" x14ac:dyDescent="0.2">
      <c r="L39" s="1">
        <v>45270</v>
      </c>
      <c r="M39">
        <v>33</v>
      </c>
      <c r="N39">
        <v>13</v>
      </c>
      <c r="O39">
        <v>15</v>
      </c>
      <c r="P39">
        <v>0</v>
      </c>
    </row>
    <row r="40" spans="12:16" ht="20.100000000000001" customHeight="1" x14ac:dyDescent="0.2">
      <c r="L40" s="1">
        <v>45271</v>
      </c>
      <c r="M40">
        <v>322</v>
      </c>
      <c r="N40">
        <v>124</v>
      </c>
      <c r="O40">
        <v>125</v>
      </c>
      <c r="P40">
        <v>4</v>
      </c>
    </row>
    <row r="41" spans="12:16" ht="20.100000000000001" customHeight="1" x14ac:dyDescent="0.2">
      <c r="L41" s="1">
        <v>45272</v>
      </c>
      <c r="M41">
        <v>372</v>
      </c>
      <c r="N41">
        <v>150</v>
      </c>
      <c r="O41">
        <v>163</v>
      </c>
      <c r="P41">
        <v>4</v>
      </c>
    </row>
    <row r="42" spans="12:16" ht="20.100000000000001" customHeight="1" x14ac:dyDescent="0.2">
      <c r="L42" s="1">
        <v>45273</v>
      </c>
      <c r="M42">
        <v>236</v>
      </c>
      <c r="N42">
        <v>114</v>
      </c>
      <c r="O42">
        <v>117</v>
      </c>
      <c r="P42">
        <v>2</v>
      </c>
    </row>
    <row r="43" spans="12:16" ht="20.100000000000001" customHeight="1" x14ac:dyDescent="0.2">
      <c r="L43" s="1">
        <v>45274</v>
      </c>
      <c r="M43">
        <v>277</v>
      </c>
      <c r="N43">
        <v>118</v>
      </c>
      <c r="O43">
        <v>121</v>
      </c>
      <c r="P43">
        <v>5</v>
      </c>
    </row>
    <row r="44" spans="12:16" ht="20.100000000000001" customHeight="1" x14ac:dyDescent="0.2">
      <c r="L44" s="1">
        <v>45275</v>
      </c>
      <c r="M44">
        <v>325</v>
      </c>
      <c r="N44">
        <v>138</v>
      </c>
      <c r="O44">
        <v>141</v>
      </c>
      <c r="P44">
        <v>1</v>
      </c>
    </row>
    <row r="45" spans="12:16" ht="20.100000000000001" customHeight="1" x14ac:dyDescent="0.2">
      <c r="L45" s="1">
        <v>45276</v>
      </c>
      <c r="M45">
        <v>242</v>
      </c>
      <c r="N45">
        <v>111</v>
      </c>
      <c r="O45">
        <v>118</v>
      </c>
      <c r="P45">
        <v>3</v>
      </c>
    </row>
    <row r="46" spans="12:16" ht="20.100000000000001" customHeight="1" x14ac:dyDescent="0.2">
      <c r="L46" s="1">
        <v>45277</v>
      </c>
      <c r="M46">
        <v>183</v>
      </c>
      <c r="N46">
        <v>49</v>
      </c>
      <c r="O46">
        <v>51</v>
      </c>
      <c r="P46">
        <v>11</v>
      </c>
    </row>
    <row r="47" spans="12:16" ht="20.100000000000001" customHeight="1" x14ac:dyDescent="0.2">
      <c r="L47" s="1">
        <v>45278</v>
      </c>
      <c r="M47">
        <v>82</v>
      </c>
      <c r="N47">
        <v>40</v>
      </c>
      <c r="O47">
        <v>45</v>
      </c>
      <c r="P47">
        <v>0</v>
      </c>
    </row>
    <row r="48" spans="12:16" ht="20.100000000000001" customHeight="1" x14ac:dyDescent="0.2">
      <c r="L48" s="1">
        <v>45279</v>
      </c>
      <c r="M48">
        <v>151</v>
      </c>
      <c r="N48">
        <v>52</v>
      </c>
      <c r="O48">
        <v>61</v>
      </c>
      <c r="P48">
        <v>0</v>
      </c>
    </row>
    <row r="49" spans="12:16" ht="20.100000000000001" customHeight="1" x14ac:dyDescent="0.2">
      <c r="L49" s="1">
        <v>45280</v>
      </c>
      <c r="M49">
        <v>109</v>
      </c>
      <c r="N49">
        <v>46</v>
      </c>
      <c r="O49">
        <v>47</v>
      </c>
      <c r="P49">
        <v>0</v>
      </c>
    </row>
    <row r="50" spans="12:16" ht="20.100000000000001" customHeight="1" x14ac:dyDescent="0.2">
      <c r="L50" s="1">
        <v>45281</v>
      </c>
      <c r="M50">
        <v>90</v>
      </c>
      <c r="N50">
        <v>28</v>
      </c>
      <c r="O50">
        <v>29</v>
      </c>
      <c r="P50">
        <v>0</v>
      </c>
    </row>
    <row r="51" spans="12:16" ht="20.100000000000001" customHeight="1" x14ac:dyDescent="0.2">
      <c r="L51" s="1">
        <v>45282</v>
      </c>
      <c r="M51">
        <v>40</v>
      </c>
      <c r="N51">
        <v>19</v>
      </c>
      <c r="O51">
        <v>22</v>
      </c>
      <c r="P51">
        <v>1</v>
      </c>
    </row>
    <row r="52" spans="12:16" ht="20.100000000000001" customHeight="1" x14ac:dyDescent="0.2">
      <c r="L52" s="1">
        <v>45283</v>
      </c>
      <c r="M52">
        <v>8</v>
      </c>
      <c r="N52">
        <v>7</v>
      </c>
      <c r="O52">
        <v>7</v>
      </c>
      <c r="P52">
        <v>0</v>
      </c>
    </row>
    <row r="53" spans="12:16" ht="20.100000000000001" customHeight="1" x14ac:dyDescent="0.2">
      <c r="L53" s="1">
        <v>45284</v>
      </c>
      <c r="M53">
        <v>12</v>
      </c>
      <c r="N53">
        <v>8</v>
      </c>
      <c r="O53">
        <v>8</v>
      </c>
      <c r="P53">
        <v>0</v>
      </c>
    </row>
    <row r="54" spans="12:16" ht="20.100000000000001" customHeight="1" x14ac:dyDescent="0.2">
      <c r="L54" s="1">
        <v>45285</v>
      </c>
      <c r="M54">
        <v>4</v>
      </c>
      <c r="N54">
        <v>4</v>
      </c>
      <c r="O54">
        <v>4</v>
      </c>
      <c r="P54">
        <v>0</v>
      </c>
    </row>
    <row r="55" spans="12:16" ht="20.100000000000001" customHeight="1" x14ac:dyDescent="0.2">
      <c r="L55" s="1">
        <v>45286</v>
      </c>
      <c r="M55">
        <v>9</v>
      </c>
      <c r="N55">
        <v>9</v>
      </c>
      <c r="O55">
        <v>9</v>
      </c>
      <c r="P55">
        <v>0</v>
      </c>
    </row>
    <row r="56" spans="12:16" ht="20.100000000000001" customHeight="1" x14ac:dyDescent="0.2">
      <c r="L56" s="1">
        <v>45287</v>
      </c>
      <c r="M56">
        <v>10</v>
      </c>
      <c r="N56">
        <v>9</v>
      </c>
      <c r="O56">
        <v>10</v>
      </c>
      <c r="P56">
        <v>0</v>
      </c>
    </row>
    <row r="57" spans="12:16" ht="20.100000000000001" customHeight="1" x14ac:dyDescent="0.2">
      <c r="L57" s="1">
        <v>45288</v>
      </c>
      <c r="M57">
        <v>5</v>
      </c>
      <c r="N57">
        <v>5</v>
      </c>
      <c r="O57">
        <v>5</v>
      </c>
      <c r="P57">
        <v>0</v>
      </c>
    </row>
    <row r="58" spans="12:16" ht="20.100000000000001" customHeight="1" x14ac:dyDescent="0.2">
      <c r="L58" s="1">
        <v>45289</v>
      </c>
      <c r="M58">
        <v>9</v>
      </c>
      <c r="N58">
        <v>7</v>
      </c>
      <c r="O58">
        <v>7</v>
      </c>
      <c r="P58">
        <v>0</v>
      </c>
    </row>
    <row r="59" spans="12:16" ht="20.100000000000001" customHeight="1" x14ac:dyDescent="0.2">
      <c r="L59" s="1">
        <v>45290</v>
      </c>
      <c r="M59">
        <v>8</v>
      </c>
      <c r="N59">
        <v>6</v>
      </c>
      <c r="O59">
        <v>6</v>
      </c>
      <c r="P59">
        <v>0</v>
      </c>
    </row>
    <row r="60" spans="12:16" ht="20.100000000000001" customHeight="1" x14ac:dyDescent="0.2">
      <c r="L60" s="1">
        <v>45291</v>
      </c>
      <c r="M60">
        <v>6</v>
      </c>
      <c r="N60">
        <v>6</v>
      </c>
      <c r="O60">
        <v>6</v>
      </c>
      <c r="P60">
        <v>0</v>
      </c>
    </row>
    <row r="61" spans="12:16" ht="20.100000000000001" customHeight="1" x14ac:dyDescent="0.2">
      <c r="L61" s="1">
        <v>45292</v>
      </c>
      <c r="M61">
        <v>4</v>
      </c>
      <c r="N61">
        <v>4</v>
      </c>
      <c r="O61">
        <v>4</v>
      </c>
      <c r="P61">
        <v>0</v>
      </c>
    </row>
    <row r="62" spans="12:16" ht="20.100000000000001" customHeight="1" x14ac:dyDescent="0.2">
      <c r="L62" s="1">
        <v>45293</v>
      </c>
      <c r="M62">
        <v>6</v>
      </c>
      <c r="N62">
        <v>6</v>
      </c>
      <c r="O62">
        <v>6</v>
      </c>
      <c r="P62">
        <v>0</v>
      </c>
    </row>
    <row r="63" spans="12:16" ht="20.100000000000001" customHeight="1" x14ac:dyDescent="0.2">
      <c r="L63" s="1">
        <v>45294</v>
      </c>
      <c r="M63">
        <v>5</v>
      </c>
      <c r="N63">
        <v>5</v>
      </c>
      <c r="O63">
        <v>5</v>
      </c>
      <c r="P63">
        <v>0</v>
      </c>
    </row>
    <row r="64" spans="12:16" ht="20.100000000000001" customHeight="1" x14ac:dyDescent="0.2">
      <c r="L64" s="1">
        <v>45295</v>
      </c>
      <c r="M64">
        <v>11</v>
      </c>
      <c r="N64">
        <v>8</v>
      </c>
      <c r="O64">
        <v>8</v>
      </c>
      <c r="P64">
        <v>0</v>
      </c>
    </row>
    <row r="65" spans="12:16" ht="20.100000000000001" customHeight="1" x14ac:dyDescent="0.2">
      <c r="L65" s="1">
        <v>45296</v>
      </c>
      <c r="M65">
        <v>7</v>
      </c>
      <c r="N65">
        <v>7</v>
      </c>
      <c r="O65">
        <v>7</v>
      </c>
      <c r="P65">
        <v>0</v>
      </c>
    </row>
    <row r="66" spans="12:16" ht="20.100000000000001" customHeight="1" x14ac:dyDescent="0.2">
      <c r="L66" s="1">
        <v>45297</v>
      </c>
      <c r="M66">
        <v>11</v>
      </c>
      <c r="N66">
        <v>7</v>
      </c>
      <c r="O66">
        <v>7</v>
      </c>
      <c r="P66">
        <v>0</v>
      </c>
    </row>
    <row r="67" spans="12:16" ht="20.100000000000001" customHeight="1" x14ac:dyDescent="0.2">
      <c r="L67" s="1">
        <v>45298</v>
      </c>
      <c r="M67">
        <v>5</v>
      </c>
      <c r="N67">
        <v>5</v>
      </c>
      <c r="O67">
        <v>5</v>
      </c>
      <c r="P67">
        <v>0</v>
      </c>
    </row>
    <row r="68" spans="12:16" ht="20.100000000000001" customHeight="1" x14ac:dyDescent="0.2">
      <c r="L68" s="1">
        <v>45299</v>
      </c>
      <c r="M68">
        <v>9</v>
      </c>
      <c r="N68">
        <v>9</v>
      </c>
      <c r="O68">
        <v>9</v>
      </c>
      <c r="P68">
        <v>0</v>
      </c>
    </row>
    <row r="69" spans="12:16" ht="20.100000000000001" customHeight="1" x14ac:dyDescent="0.2">
      <c r="L69" s="1">
        <v>45300</v>
      </c>
      <c r="M69">
        <v>18</v>
      </c>
      <c r="N69">
        <v>10</v>
      </c>
      <c r="O69">
        <v>10</v>
      </c>
      <c r="P69">
        <v>0</v>
      </c>
    </row>
    <row r="70" spans="12:16" ht="20.100000000000001" customHeight="1" x14ac:dyDescent="0.2">
      <c r="L70" s="1">
        <v>45301</v>
      </c>
      <c r="M70">
        <v>11</v>
      </c>
      <c r="N70">
        <v>8</v>
      </c>
      <c r="O70">
        <v>8</v>
      </c>
      <c r="P70">
        <v>0</v>
      </c>
    </row>
    <row r="71" spans="12:16" ht="20.100000000000001" customHeight="1" x14ac:dyDescent="0.2">
      <c r="L71" s="1">
        <v>45302</v>
      </c>
      <c r="M71">
        <v>4</v>
      </c>
      <c r="N71">
        <v>4</v>
      </c>
      <c r="O71">
        <v>4</v>
      </c>
      <c r="P71">
        <v>0</v>
      </c>
    </row>
    <row r="72" spans="12:16" ht="20.100000000000001" customHeight="1" x14ac:dyDescent="0.2">
      <c r="L72" s="1">
        <v>45303</v>
      </c>
      <c r="M72">
        <v>11</v>
      </c>
      <c r="N72">
        <v>9</v>
      </c>
      <c r="O72">
        <v>10</v>
      </c>
      <c r="P72">
        <v>0</v>
      </c>
    </row>
    <row r="73" spans="12:16" ht="20.100000000000001" customHeight="1" x14ac:dyDescent="0.2">
      <c r="L73" s="1">
        <v>45304</v>
      </c>
      <c r="M73">
        <v>4</v>
      </c>
      <c r="N73">
        <v>4</v>
      </c>
      <c r="O73">
        <v>4</v>
      </c>
      <c r="P73">
        <v>0</v>
      </c>
    </row>
    <row r="74" spans="12:16" ht="20.100000000000001" customHeight="1" x14ac:dyDescent="0.2">
      <c r="L74" s="1">
        <v>45305</v>
      </c>
      <c r="M74">
        <v>3</v>
      </c>
      <c r="N74">
        <v>3</v>
      </c>
      <c r="O74">
        <v>3</v>
      </c>
      <c r="P74">
        <v>0</v>
      </c>
    </row>
    <row r="75" spans="12:16" ht="20.100000000000001" customHeight="1" x14ac:dyDescent="0.2">
      <c r="L75" s="1">
        <v>45306</v>
      </c>
      <c r="M75">
        <v>12</v>
      </c>
      <c r="N75">
        <v>6</v>
      </c>
      <c r="O75">
        <v>6</v>
      </c>
      <c r="P75">
        <v>0</v>
      </c>
    </row>
    <row r="76" spans="12:16" ht="20.100000000000001" customHeight="1" x14ac:dyDescent="0.2">
      <c r="L76" s="1">
        <v>45307</v>
      </c>
      <c r="M76">
        <v>10</v>
      </c>
      <c r="N76">
        <v>8</v>
      </c>
      <c r="O76">
        <v>8</v>
      </c>
      <c r="P76">
        <v>0</v>
      </c>
    </row>
    <row r="77" spans="12:16" ht="20.100000000000001" customHeight="1" x14ac:dyDescent="0.2">
      <c r="L77" s="1">
        <v>45308</v>
      </c>
      <c r="M77">
        <v>13</v>
      </c>
      <c r="N77">
        <v>9</v>
      </c>
      <c r="O77">
        <v>9</v>
      </c>
      <c r="P77">
        <v>0</v>
      </c>
    </row>
    <row r="78" spans="12:16" ht="20.100000000000001" customHeight="1" x14ac:dyDescent="0.2">
      <c r="L78" s="1">
        <v>45309</v>
      </c>
      <c r="M78">
        <v>5</v>
      </c>
      <c r="N78">
        <v>6</v>
      </c>
      <c r="O78">
        <v>8</v>
      </c>
      <c r="P78">
        <v>0</v>
      </c>
    </row>
  </sheetData>
  <mergeCells count="6">
    <mergeCell ref="A1:C1"/>
    <mergeCell ref="D1:K1"/>
    <mergeCell ref="A2:B2"/>
    <mergeCell ref="A3:K3"/>
    <mergeCell ref="D2:F2"/>
    <mergeCell ref="G2:K2"/>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4"/>
  <sheetViews>
    <sheetView showOutlineSymbols="0" showWhiteSpace="0" workbookViewId="0"/>
  </sheetViews>
  <sheetFormatPr defaultRowHeight="14.25" x14ac:dyDescent="0.2"/>
  <cols>
    <col min="1" max="1" width="14.375" bestFit="1" customWidth="1"/>
    <col min="2" max="5" width="12.875" bestFit="1" customWidth="1"/>
    <col min="6" max="7" width="10.375" bestFit="1" customWidth="1"/>
    <col min="8" max="8" width="7.375" bestFit="1" customWidth="1"/>
    <col min="9" max="9" width="13.625" bestFit="1" customWidth="1"/>
    <col min="10" max="10" width="3.625" bestFit="1" customWidth="1"/>
    <col min="11" max="15" width="20.625" bestFit="1" customWidth="1"/>
    <col min="16" max="16" width="40.875" bestFit="1" customWidth="1"/>
  </cols>
  <sheetData>
    <row r="1" spans="1:16" ht="45.75" customHeight="1" x14ac:dyDescent="0.2">
      <c r="A1" s="58" t="s">
        <v>99</v>
      </c>
      <c r="B1" s="58"/>
      <c r="C1" s="58"/>
      <c r="D1" s="58" t="s">
        <v>1</v>
      </c>
      <c r="E1" s="58"/>
      <c r="F1" s="58"/>
      <c r="G1" s="58"/>
      <c r="H1" s="58"/>
      <c r="I1" s="58"/>
      <c r="J1" s="58"/>
      <c r="K1" s="58"/>
      <c r="L1" s="7" t="s">
        <v>100</v>
      </c>
      <c r="M1" s="7" t="s">
        <v>101</v>
      </c>
      <c r="N1" s="7" t="s">
        <v>102</v>
      </c>
      <c r="O1" s="7" t="s">
        <v>103</v>
      </c>
      <c r="P1" s="7" t="s">
        <v>104</v>
      </c>
    </row>
    <row r="2" spans="1:16" ht="20.100000000000001" customHeight="1" x14ac:dyDescent="0.2">
      <c r="A2" s="58" t="s">
        <v>97</v>
      </c>
      <c r="B2" s="58"/>
      <c r="C2" s="7" t="s">
        <v>2</v>
      </c>
      <c r="D2" s="58" t="s">
        <v>98</v>
      </c>
      <c r="E2" s="58"/>
      <c r="F2" s="58"/>
      <c r="G2" s="48"/>
      <c r="H2" s="48"/>
      <c r="I2" s="48"/>
      <c r="J2" s="48"/>
      <c r="K2" s="48"/>
      <c r="L2" t="s">
        <v>105</v>
      </c>
      <c r="M2" t="s">
        <v>106</v>
      </c>
      <c r="N2">
        <v>1029</v>
      </c>
      <c r="O2">
        <v>367</v>
      </c>
      <c r="P2">
        <v>61</v>
      </c>
    </row>
    <row r="3" spans="1:16" ht="20.100000000000001" customHeight="1" x14ac:dyDescent="0.2">
      <c r="A3" s="48"/>
      <c r="B3" s="48"/>
      <c r="C3" s="48"/>
      <c r="D3" s="48"/>
      <c r="E3" s="48"/>
      <c r="F3" s="48"/>
      <c r="G3" s="48"/>
      <c r="H3" s="48"/>
      <c r="I3" s="48"/>
      <c r="J3" s="48"/>
      <c r="K3" s="48"/>
      <c r="L3" t="s">
        <v>107</v>
      </c>
      <c r="M3" t="s">
        <v>108</v>
      </c>
      <c r="N3">
        <v>3</v>
      </c>
      <c r="O3">
        <v>2</v>
      </c>
      <c r="P3">
        <v>0</v>
      </c>
    </row>
    <row r="4" spans="1:16" ht="20.100000000000001" customHeight="1" x14ac:dyDescent="0.2">
      <c r="L4" t="s">
        <v>107</v>
      </c>
      <c r="M4" t="s">
        <v>109</v>
      </c>
      <c r="N4">
        <v>2</v>
      </c>
      <c r="O4">
        <v>2</v>
      </c>
      <c r="P4">
        <v>0</v>
      </c>
    </row>
    <row r="5" spans="1:16" ht="20.100000000000001" customHeight="1" x14ac:dyDescent="0.2">
      <c r="L5" t="s">
        <v>107</v>
      </c>
      <c r="M5" t="s">
        <v>110</v>
      </c>
      <c r="N5">
        <v>1</v>
      </c>
      <c r="O5">
        <v>0</v>
      </c>
      <c r="P5">
        <v>0</v>
      </c>
    </row>
    <row r="6" spans="1:16" ht="20.100000000000001" customHeight="1" x14ac:dyDescent="0.2">
      <c r="L6" t="s">
        <v>107</v>
      </c>
      <c r="M6" t="s">
        <v>111</v>
      </c>
      <c r="N6">
        <v>1</v>
      </c>
      <c r="O6">
        <v>1</v>
      </c>
      <c r="P6">
        <v>0</v>
      </c>
    </row>
    <row r="7" spans="1:16" ht="20.100000000000001" customHeight="1" x14ac:dyDescent="0.2">
      <c r="L7" t="s">
        <v>107</v>
      </c>
      <c r="M7" t="s">
        <v>112</v>
      </c>
      <c r="N7">
        <v>1</v>
      </c>
      <c r="O7">
        <v>0</v>
      </c>
      <c r="P7">
        <v>0</v>
      </c>
    </row>
    <row r="8" spans="1:16" ht="20.100000000000001" customHeight="1" x14ac:dyDescent="0.2">
      <c r="L8" t="s">
        <v>107</v>
      </c>
      <c r="M8" t="s">
        <v>113</v>
      </c>
      <c r="N8">
        <v>1</v>
      </c>
      <c r="O8">
        <v>1</v>
      </c>
      <c r="P8">
        <v>0</v>
      </c>
    </row>
    <row r="9" spans="1:16" ht="20.100000000000001" customHeight="1" x14ac:dyDescent="0.2">
      <c r="L9" t="s">
        <v>107</v>
      </c>
      <c r="M9" t="s">
        <v>114</v>
      </c>
      <c r="N9">
        <v>1</v>
      </c>
      <c r="O9">
        <v>0</v>
      </c>
      <c r="P9">
        <v>0</v>
      </c>
    </row>
    <row r="10" spans="1:16" ht="20.100000000000001" customHeight="1" x14ac:dyDescent="0.2">
      <c r="L10" t="s">
        <v>107</v>
      </c>
      <c r="M10" t="s">
        <v>115</v>
      </c>
      <c r="N10">
        <v>3</v>
      </c>
      <c r="O10">
        <v>0</v>
      </c>
      <c r="P10">
        <v>0</v>
      </c>
    </row>
    <row r="11" spans="1:16" ht="20.100000000000001" customHeight="1" x14ac:dyDescent="0.2">
      <c r="L11" t="s">
        <v>107</v>
      </c>
      <c r="M11" t="s">
        <v>116</v>
      </c>
      <c r="N11">
        <v>1</v>
      </c>
      <c r="O11">
        <v>0</v>
      </c>
      <c r="P11">
        <v>0</v>
      </c>
    </row>
    <row r="12" spans="1:16" ht="20.100000000000001" customHeight="1" x14ac:dyDescent="0.2">
      <c r="L12" t="s">
        <v>107</v>
      </c>
      <c r="M12" t="s">
        <v>117</v>
      </c>
      <c r="N12">
        <v>182</v>
      </c>
      <c r="O12">
        <v>10</v>
      </c>
      <c r="P12">
        <v>0</v>
      </c>
    </row>
    <row r="13" spans="1:16" ht="20.100000000000001" customHeight="1" x14ac:dyDescent="0.2">
      <c r="L13" t="s">
        <v>118</v>
      </c>
      <c r="M13" t="s">
        <v>119</v>
      </c>
      <c r="N13">
        <v>6</v>
      </c>
      <c r="O13">
        <v>5</v>
      </c>
      <c r="P13">
        <v>0</v>
      </c>
    </row>
    <row r="14" spans="1:16" ht="20.100000000000001" customHeight="1" x14ac:dyDescent="0.2">
      <c r="L14" t="s">
        <v>118</v>
      </c>
      <c r="M14" t="s">
        <v>120</v>
      </c>
      <c r="N14">
        <v>1</v>
      </c>
      <c r="O14">
        <v>1</v>
      </c>
      <c r="P14">
        <v>0</v>
      </c>
    </row>
    <row r="15" spans="1:16" ht="20.100000000000001" customHeight="1" x14ac:dyDescent="0.2">
      <c r="L15" t="s">
        <v>118</v>
      </c>
      <c r="M15" t="s">
        <v>121</v>
      </c>
      <c r="N15">
        <v>138</v>
      </c>
      <c r="O15">
        <v>72</v>
      </c>
      <c r="P15">
        <v>12</v>
      </c>
    </row>
    <row r="16" spans="1:16" ht="20.100000000000001" customHeight="1" x14ac:dyDescent="0.2">
      <c r="L16" t="s">
        <v>122</v>
      </c>
      <c r="M16" t="s">
        <v>123</v>
      </c>
      <c r="N16">
        <v>71</v>
      </c>
      <c r="O16">
        <v>34</v>
      </c>
      <c r="P16">
        <v>2</v>
      </c>
    </row>
    <row r="17" spans="1:16" ht="20.100000000000001" customHeight="1" x14ac:dyDescent="0.2">
      <c r="L17" t="s">
        <v>122</v>
      </c>
      <c r="M17" t="s">
        <v>121</v>
      </c>
      <c r="N17">
        <v>1</v>
      </c>
      <c r="O17">
        <v>0</v>
      </c>
      <c r="P17">
        <v>0</v>
      </c>
    </row>
    <row r="18" spans="1:16" ht="20.100000000000001" customHeight="1" x14ac:dyDescent="0.2">
      <c r="L18" t="s">
        <v>122</v>
      </c>
      <c r="M18" t="s">
        <v>124</v>
      </c>
      <c r="N18">
        <v>1</v>
      </c>
      <c r="O18">
        <v>0</v>
      </c>
      <c r="P18">
        <v>0</v>
      </c>
    </row>
    <row r="19" spans="1:16" ht="20.100000000000001" customHeight="1" x14ac:dyDescent="0.2">
      <c r="L19" t="s">
        <v>125</v>
      </c>
      <c r="M19" t="s">
        <v>126</v>
      </c>
      <c r="N19">
        <v>1145</v>
      </c>
      <c r="O19">
        <v>361</v>
      </c>
      <c r="P19">
        <v>20</v>
      </c>
    </row>
    <row r="20" spans="1:16" ht="20.100000000000001" customHeight="1" x14ac:dyDescent="0.2">
      <c r="L20" t="s">
        <v>125</v>
      </c>
      <c r="M20" t="s">
        <v>127</v>
      </c>
      <c r="N20">
        <v>2</v>
      </c>
      <c r="O20">
        <v>1</v>
      </c>
      <c r="P20">
        <v>0</v>
      </c>
    </row>
    <row r="21" spans="1:16" ht="20.100000000000001" customHeight="1" x14ac:dyDescent="0.2">
      <c r="L21" t="s">
        <v>128</v>
      </c>
      <c r="M21" t="s">
        <v>129</v>
      </c>
      <c r="N21">
        <v>217</v>
      </c>
      <c r="O21">
        <v>146</v>
      </c>
      <c r="P21">
        <v>27</v>
      </c>
    </row>
    <row r="25" spans="1:16" ht="40.5" x14ac:dyDescent="0.2">
      <c r="A25" s="8" t="s">
        <v>93</v>
      </c>
      <c r="B25" s="8" t="s">
        <v>105</v>
      </c>
      <c r="C25" s="8" t="s">
        <v>122</v>
      </c>
      <c r="D25" s="8" t="s">
        <v>130</v>
      </c>
      <c r="E25" s="8" t="s">
        <v>118</v>
      </c>
      <c r="F25" s="8" t="s">
        <v>125</v>
      </c>
      <c r="G25" s="8" t="s">
        <v>107</v>
      </c>
    </row>
    <row r="26" spans="1:16" x14ac:dyDescent="0.2">
      <c r="A26" s="1">
        <v>45231</v>
      </c>
      <c r="B26">
        <v>0</v>
      </c>
      <c r="C26">
        <v>0</v>
      </c>
      <c r="D26">
        <v>0</v>
      </c>
      <c r="E26">
        <v>0</v>
      </c>
      <c r="F26">
        <v>0</v>
      </c>
      <c r="G26">
        <v>0</v>
      </c>
    </row>
    <row r="27" spans="1:16" x14ac:dyDescent="0.2">
      <c r="A27" s="1">
        <v>45232</v>
      </c>
      <c r="B27">
        <v>0</v>
      </c>
      <c r="C27">
        <v>0</v>
      </c>
      <c r="D27">
        <v>0</v>
      </c>
      <c r="E27">
        <v>0</v>
      </c>
      <c r="F27">
        <v>0</v>
      </c>
      <c r="G27">
        <v>0</v>
      </c>
    </row>
    <row r="28" spans="1:16" x14ac:dyDescent="0.2">
      <c r="A28" s="1">
        <v>45233</v>
      </c>
      <c r="B28">
        <v>0</v>
      </c>
      <c r="C28">
        <v>0</v>
      </c>
      <c r="D28">
        <v>0</v>
      </c>
      <c r="E28">
        <v>0</v>
      </c>
      <c r="F28">
        <v>0</v>
      </c>
      <c r="G28">
        <v>0</v>
      </c>
    </row>
    <row r="29" spans="1:16" x14ac:dyDescent="0.2">
      <c r="A29" s="1">
        <v>45234</v>
      </c>
      <c r="B29">
        <v>0</v>
      </c>
      <c r="C29">
        <v>0</v>
      </c>
      <c r="D29">
        <v>0</v>
      </c>
      <c r="E29">
        <v>0</v>
      </c>
      <c r="F29">
        <v>0</v>
      </c>
      <c r="G29">
        <v>0</v>
      </c>
    </row>
    <row r="30" spans="1:16" x14ac:dyDescent="0.2">
      <c r="A30" s="1">
        <v>45235</v>
      </c>
      <c r="B30">
        <v>0</v>
      </c>
      <c r="C30">
        <v>0</v>
      </c>
      <c r="D30">
        <v>0</v>
      </c>
      <c r="E30">
        <v>0</v>
      </c>
      <c r="F30">
        <v>0</v>
      </c>
      <c r="G30">
        <v>0</v>
      </c>
    </row>
    <row r="31" spans="1:16" x14ac:dyDescent="0.2">
      <c r="A31" s="1">
        <v>45236</v>
      </c>
      <c r="B31">
        <v>0</v>
      </c>
      <c r="C31">
        <v>0</v>
      </c>
      <c r="D31">
        <v>0</v>
      </c>
      <c r="E31">
        <v>0</v>
      </c>
      <c r="F31">
        <v>0</v>
      </c>
      <c r="G31">
        <v>0</v>
      </c>
    </row>
    <row r="32" spans="1:16" x14ac:dyDescent="0.2">
      <c r="A32" s="1">
        <v>45237</v>
      </c>
      <c r="B32">
        <v>1</v>
      </c>
      <c r="C32">
        <v>0</v>
      </c>
      <c r="D32">
        <v>0</v>
      </c>
      <c r="E32">
        <v>0</v>
      </c>
      <c r="F32">
        <v>0</v>
      </c>
      <c r="G32">
        <v>0</v>
      </c>
    </row>
    <row r="33" spans="1:7" x14ac:dyDescent="0.2">
      <c r="A33" s="1">
        <v>45238</v>
      </c>
      <c r="B33">
        <v>1</v>
      </c>
      <c r="C33">
        <v>0</v>
      </c>
      <c r="D33">
        <v>0</v>
      </c>
      <c r="E33">
        <v>0</v>
      </c>
      <c r="F33">
        <v>0</v>
      </c>
      <c r="G33">
        <v>0</v>
      </c>
    </row>
    <row r="34" spans="1:7" x14ac:dyDescent="0.2">
      <c r="A34" s="1">
        <v>45239</v>
      </c>
      <c r="B34">
        <v>0</v>
      </c>
      <c r="C34">
        <v>0</v>
      </c>
      <c r="D34">
        <v>0</v>
      </c>
      <c r="E34">
        <v>0</v>
      </c>
      <c r="F34">
        <v>0</v>
      </c>
      <c r="G34">
        <v>0</v>
      </c>
    </row>
    <row r="35" spans="1:7" x14ac:dyDescent="0.2">
      <c r="A35" s="1">
        <v>45240</v>
      </c>
      <c r="B35">
        <v>0</v>
      </c>
      <c r="C35">
        <v>0</v>
      </c>
      <c r="D35">
        <v>0</v>
      </c>
      <c r="E35">
        <v>0</v>
      </c>
      <c r="F35">
        <v>0</v>
      </c>
      <c r="G35">
        <v>0</v>
      </c>
    </row>
    <row r="36" spans="1:7" x14ac:dyDescent="0.2">
      <c r="A36" s="1">
        <v>45241</v>
      </c>
      <c r="B36">
        <v>0</v>
      </c>
      <c r="C36">
        <v>0</v>
      </c>
      <c r="D36">
        <v>0</v>
      </c>
      <c r="E36">
        <v>0</v>
      </c>
      <c r="F36">
        <v>0</v>
      </c>
      <c r="G36">
        <v>0</v>
      </c>
    </row>
    <row r="37" spans="1:7" x14ac:dyDescent="0.2">
      <c r="A37" s="1">
        <v>45242</v>
      </c>
      <c r="B37">
        <v>0</v>
      </c>
      <c r="C37">
        <v>0</v>
      </c>
      <c r="D37">
        <v>0</v>
      </c>
      <c r="E37">
        <v>0</v>
      </c>
      <c r="F37">
        <v>0</v>
      </c>
      <c r="G37">
        <v>0</v>
      </c>
    </row>
    <row r="38" spans="1:7" x14ac:dyDescent="0.2">
      <c r="A38" s="1">
        <v>45243</v>
      </c>
      <c r="B38">
        <v>25</v>
      </c>
      <c r="C38">
        <v>0</v>
      </c>
      <c r="D38">
        <v>1</v>
      </c>
      <c r="E38">
        <v>3</v>
      </c>
      <c r="F38">
        <v>0</v>
      </c>
      <c r="G38">
        <v>0</v>
      </c>
    </row>
    <row r="39" spans="1:7" x14ac:dyDescent="0.2">
      <c r="A39" s="1">
        <v>45244</v>
      </c>
      <c r="B39">
        <v>32</v>
      </c>
      <c r="C39">
        <v>0</v>
      </c>
      <c r="D39">
        <v>9</v>
      </c>
      <c r="E39">
        <v>3</v>
      </c>
      <c r="F39">
        <v>5</v>
      </c>
      <c r="G39">
        <v>1</v>
      </c>
    </row>
    <row r="40" spans="1:7" x14ac:dyDescent="0.2">
      <c r="A40" s="1">
        <v>45245</v>
      </c>
      <c r="B40">
        <v>13</v>
      </c>
      <c r="C40">
        <v>0</v>
      </c>
      <c r="D40">
        <v>3</v>
      </c>
      <c r="E40">
        <v>1</v>
      </c>
      <c r="F40">
        <v>1</v>
      </c>
      <c r="G40">
        <v>1</v>
      </c>
    </row>
    <row r="41" spans="1:7" x14ac:dyDescent="0.2">
      <c r="A41" s="1">
        <v>45246</v>
      </c>
      <c r="B41">
        <v>12</v>
      </c>
      <c r="C41">
        <v>0</v>
      </c>
      <c r="D41">
        <v>2</v>
      </c>
      <c r="E41">
        <v>3</v>
      </c>
      <c r="F41">
        <v>1</v>
      </c>
      <c r="G41">
        <v>0</v>
      </c>
    </row>
    <row r="42" spans="1:7" x14ac:dyDescent="0.2">
      <c r="A42" s="1">
        <v>45247</v>
      </c>
      <c r="B42">
        <v>17</v>
      </c>
      <c r="C42">
        <v>0</v>
      </c>
      <c r="D42">
        <v>1</v>
      </c>
      <c r="E42">
        <v>1</v>
      </c>
      <c r="F42">
        <v>0</v>
      </c>
      <c r="G42">
        <v>17</v>
      </c>
    </row>
    <row r="43" spans="1:7" x14ac:dyDescent="0.2">
      <c r="A43" s="1">
        <v>45248</v>
      </c>
      <c r="B43">
        <v>26</v>
      </c>
      <c r="C43">
        <v>0</v>
      </c>
      <c r="D43">
        <v>1</v>
      </c>
      <c r="E43">
        <v>2</v>
      </c>
      <c r="F43">
        <v>0</v>
      </c>
      <c r="G43">
        <v>9</v>
      </c>
    </row>
    <row r="44" spans="1:7" x14ac:dyDescent="0.2">
      <c r="A44" s="1">
        <v>45249</v>
      </c>
      <c r="B44">
        <v>17</v>
      </c>
      <c r="C44">
        <v>0</v>
      </c>
      <c r="D44">
        <v>2</v>
      </c>
      <c r="E44">
        <v>3</v>
      </c>
      <c r="F44">
        <v>0</v>
      </c>
      <c r="G44">
        <v>6</v>
      </c>
    </row>
    <row r="45" spans="1:7" x14ac:dyDescent="0.2">
      <c r="A45" s="1">
        <v>45250</v>
      </c>
      <c r="B45">
        <v>39</v>
      </c>
      <c r="C45">
        <v>1</v>
      </c>
      <c r="D45">
        <v>11</v>
      </c>
      <c r="E45">
        <v>8</v>
      </c>
      <c r="F45">
        <v>264</v>
      </c>
      <c r="G45">
        <v>9</v>
      </c>
    </row>
    <row r="46" spans="1:7" x14ac:dyDescent="0.2">
      <c r="A46" s="1">
        <v>45251</v>
      </c>
      <c r="B46">
        <v>34</v>
      </c>
      <c r="C46">
        <v>33</v>
      </c>
      <c r="D46">
        <v>11</v>
      </c>
      <c r="E46">
        <v>5</v>
      </c>
      <c r="F46">
        <v>81</v>
      </c>
      <c r="G46">
        <v>13</v>
      </c>
    </row>
    <row r="47" spans="1:7" x14ac:dyDescent="0.2">
      <c r="A47" s="1">
        <v>45252</v>
      </c>
      <c r="B47">
        <v>34</v>
      </c>
      <c r="C47">
        <v>11</v>
      </c>
      <c r="D47">
        <v>4</v>
      </c>
      <c r="E47">
        <v>6</v>
      </c>
      <c r="F47">
        <v>67</v>
      </c>
      <c r="G47">
        <v>5</v>
      </c>
    </row>
    <row r="48" spans="1:7" x14ac:dyDescent="0.2">
      <c r="A48" s="1">
        <v>45253</v>
      </c>
      <c r="B48">
        <v>12</v>
      </c>
      <c r="C48">
        <v>5</v>
      </c>
      <c r="D48">
        <v>3</v>
      </c>
      <c r="E48">
        <v>8</v>
      </c>
      <c r="F48">
        <v>25</v>
      </c>
      <c r="G48">
        <v>9</v>
      </c>
    </row>
    <row r="49" spans="1:7" x14ac:dyDescent="0.2">
      <c r="A49" s="1">
        <v>45254</v>
      </c>
      <c r="B49">
        <v>12</v>
      </c>
      <c r="C49">
        <v>2</v>
      </c>
      <c r="D49">
        <v>6</v>
      </c>
      <c r="E49">
        <v>4</v>
      </c>
      <c r="F49">
        <v>13</v>
      </c>
      <c r="G49">
        <v>10</v>
      </c>
    </row>
    <row r="50" spans="1:7" x14ac:dyDescent="0.2">
      <c r="A50" s="1">
        <v>45255</v>
      </c>
      <c r="B50">
        <v>7</v>
      </c>
      <c r="C50">
        <v>2</v>
      </c>
      <c r="D50">
        <v>0</v>
      </c>
      <c r="E50">
        <v>0</v>
      </c>
      <c r="F50">
        <v>5</v>
      </c>
      <c r="G50">
        <v>8</v>
      </c>
    </row>
    <row r="51" spans="1:7" x14ac:dyDescent="0.2">
      <c r="A51" s="1">
        <v>45256</v>
      </c>
      <c r="B51">
        <v>9</v>
      </c>
      <c r="C51">
        <v>1</v>
      </c>
      <c r="D51">
        <v>2</v>
      </c>
      <c r="E51">
        <v>0</v>
      </c>
      <c r="F51">
        <v>6</v>
      </c>
      <c r="G51">
        <v>6</v>
      </c>
    </row>
    <row r="52" spans="1:7" x14ac:dyDescent="0.2">
      <c r="A52" s="1">
        <v>45257</v>
      </c>
      <c r="B52">
        <v>15</v>
      </c>
      <c r="C52">
        <v>3</v>
      </c>
      <c r="D52">
        <v>4</v>
      </c>
      <c r="E52">
        <v>4</v>
      </c>
      <c r="F52">
        <v>1</v>
      </c>
      <c r="G52">
        <v>8</v>
      </c>
    </row>
    <row r="53" spans="1:7" x14ac:dyDescent="0.2">
      <c r="A53" s="1">
        <v>45258</v>
      </c>
      <c r="B53">
        <v>17</v>
      </c>
      <c r="C53">
        <v>0</v>
      </c>
      <c r="D53">
        <v>6</v>
      </c>
      <c r="E53">
        <v>1</v>
      </c>
      <c r="F53">
        <v>17</v>
      </c>
      <c r="G53">
        <v>6</v>
      </c>
    </row>
    <row r="54" spans="1:7" x14ac:dyDescent="0.2">
      <c r="A54" s="1">
        <v>45259</v>
      </c>
      <c r="B54">
        <v>15</v>
      </c>
      <c r="C54">
        <v>0</v>
      </c>
      <c r="D54">
        <v>3</v>
      </c>
      <c r="E54">
        <v>0</v>
      </c>
      <c r="F54">
        <v>23</v>
      </c>
      <c r="G54">
        <v>7</v>
      </c>
    </row>
    <row r="55" spans="1:7" x14ac:dyDescent="0.2">
      <c r="A55" s="1">
        <v>45260</v>
      </c>
      <c r="B55">
        <v>13</v>
      </c>
      <c r="C55">
        <v>4</v>
      </c>
      <c r="D55">
        <v>5</v>
      </c>
      <c r="E55">
        <v>6</v>
      </c>
      <c r="F55">
        <v>23</v>
      </c>
      <c r="G55">
        <v>16</v>
      </c>
    </row>
    <row r="56" spans="1:7" x14ac:dyDescent="0.2">
      <c r="A56" s="1">
        <v>45261</v>
      </c>
      <c r="B56">
        <v>48</v>
      </c>
      <c r="C56">
        <v>1</v>
      </c>
      <c r="D56">
        <v>5</v>
      </c>
      <c r="E56">
        <v>3</v>
      </c>
      <c r="F56">
        <v>2</v>
      </c>
      <c r="G56">
        <v>9</v>
      </c>
    </row>
    <row r="57" spans="1:7" x14ac:dyDescent="0.2">
      <c r="A57" s="1">
        <v>45262</v>
      </c>
      <c r="B57">
        <v>18</v>
      </c>
      <c r="C57">
        <v>0</v>
      </c>
      <c r="D57">
        <v>5</v>
      </c>
      <c r="E57">
        <v>1</v>
      </c>
      <c r="F57">
        <v>4</v>
      </c>
      <c r="G57">
        <v>13</v>
      </c>
    </row>
    <row r="58" spans="1:7" x14ac:dyDescent="0.2">
      <c r="A58" s="1">
        <v>45263</v>
      </c>
      <c r="B58">
        <v>7</v>
      </c>
      <c r="C58">
        <v>0</v>
      </c>
      <c r="D58">
        <v>2</v>
      </c>
      <c r="E58">
        <v>0</v>
      </c>
      <c r="F58">
        <v>2</v>
      </c>
      <c r="G58">
        <v>8</v>
      </c>
    </row>
    <row r="59" spans="1:7" x14ac:dyDescent="0.2">
      <c r="A59" s="1">
        <v>45264</v>
      </c>
      <c r="B59">
        <v>29</v>
      </c>
      <c r="C59">
        <v>1</v>
      </c>
      <c r="D59">
        <v>5</v>
      </c>
      <c r="E59">
        <v>1</v>
      </c>
      <c r="F59">
        <v>1</v>
      </c>
      <c r="G59">
        <v>5</v>
      </c>
    </row>
    <row r="60" spans="1:7" x14ac:dyDescent="0.2">
      <c r="A60" s="1">
        <v>45265</v>
      </c>
      <c r="B60">
        <v>20</v>
      </c>
      <c r="C60">
        <v>0</v>
      </c>
      <c r="D60">
        <v>4</v>
      </c>
      <c r="E60">
        <v>7</v>
      </c>
      <c r="F60">
        <v>3</v>
      </c>
      <c r="G60">
        <v>9</v>
      </c>
    </row>
    <row r="61" spans="1:7" x14ac:dyDescent="0.2">
      <c r="A61" s="1">
        <v>45266</v>
      </c>
      <c r="B61">
        <v>18</v>
      </c>
      <c r="C61">
        <v>2</v>
      </c>
      <c r="D61">
        <v>1</v>
      </c>
      <c r="E61">
        <v>2</v>
      </c>
      <c r="F61">
        <v>12</v>
      </c>
      <c r="G61">
        <v>7</v>
      </c>
    </row>
    <row r="62" spans="1:7" x14ac:dyDescent="0.2">
      <c r="A62" s="1">
        <v>45267</v>
      </c>
      <c r="B62">
        <v>28</v>
      </c>
      <c r="C62">
        <v>1</v>
      </c>
      <c r="D62">
        <v>6</v>
      </c>
      <c r="E62">
        <v>2</v>
      </c>
      <c r="F62">
        <v>6</v>
      </c>
      <c r="G62">
        <v>9</v>
      </c>
    </row>
    <row r="63" spans="1:7" x14ac:dyDescent="0.2">
      <c r="A63" s="1">
        <v>45268</v>
      </c>
      <c r="B63">
        <v>17</v>
      </c>
      <c r="C63">
        <v>0</v>
      </c>
      <c r="D63">
        <v>4</v>
      </c>
      <c r="E63">
        <v>4</v>
      </c>
      <c r="F63">
        <v>7</v>
      </c>
      <c r="G63">
        <v>0</v>
      </c>
    </row>
    <row r="64" spans="1:7" x14ac:dyDescent="0.2">
      <c r="A64" s="1">
        <v>45269</v>
      </c>
      <c r="B64">
        <v>13</v>
      </c>
      <c r="C64">
        <v>1</v>
      </c>
      <c r="D64">
        <v>3</v>
      </c>
      <c r="E64">
        <v>1</v>
      </c>
      <c r="F64">
        <v>4</v>
      </c>
      <c r="G64">
        <v>0</v>
      </c>
    </row>
    <row r="65" spans="1:7" x14ac:dyDescent="0.2">
      <c r="A65" s="1">
        <v>45270</v>
      </c>
      <c r="B65">
        <v>13</v>
      </c>
      <c r="C65">
        <v>0</v>
      </c>
      <c r="D65">
        <v>0</v>
      </c>
      <c r="E65">
        <v>1</v>
      </c>
      <c r="F65">
        <v>1</v>
      </c>
      <c r="G65">
        <v>0</v>
      </c>
    </row>
    <row r="66" spans="1:7" x14ac:dyDescent="0.2">
      <c r="A66" s="1">
        <v>45271</v>
      </c>
      <c r="B66">
        <v>17</v>
      </c>
      <c r="C66">
        <v>0</v>
      </c>
      <c r="D66">
        <v>6</v>
      </c>
      <c r="E66">
        <v>1</v>
      </c>
      <c r="F66">
        <v>101</v>
      </c>
      <c r="G66">
        <v>0</v>
      </c>
    </row>
    <row r="67" spans="1:7" x14ac:dyDescent="0.2">
      <c r="A67" s="1">
        <v>45272</v>
      </c>
      <c r="B67">
        <v>35</v>
      </c>
      <c r="C67">
        <v>1</v>
      </c>
      <c r="D67">
        <v>9</v>
      </c>
      <c r="E67">
        <v>6</v>
      </c>
      <c r="F67">
        <v>111</v>
      </c>
      <c r="G67">
        <v>1</v>
      </c>
    </row>
    <row r="68" spans="1:7" x14ac:dyDescent="0.2">
      <c r="A68" s="1">
        <v>45273</v>
      </c>
      <c r="B68">
        <v>15</v>
      </c>
      <c r="C68">
        <v>1</v>
      </c>
      <c r="D68">
        <v>8</v>
      </c>
      <c r="E68">
        <v>3</v>
      </c>
      <c r="F68">
        <v>88</v>
      </c>
      <c r="G68">
        <v>2</v>
      </c>
    </row>
    <row r="69" spans="1:7" x14ac:dyDescent="0.2">
      <c r="A69" s="1">
        <v>45274</v>
      </c>
      <c r="B69">
        <v>25</v>
      </c>
      <c r="C69">
        <v>1</v>
      </c>
      <c r="D69">
        <v>7</v>
      </c>
      <c r="E69">
        <v>5</v>
      </c>
      <c r="F69">
        <v>82</v>
      </c>
      <c r="G69">
        <v>1</v>
      </c>
    </row>
    <row r="70" spans="1:7" x14ac:dyDescent="0.2">
      <c r="A70" s="1">
        <v>45275</v>
      </c>
      <c r="B70">
        <v>46</v>
      </c>
      <c r="C70">
        <v>1</v>
      </c>
      <c r="D70">
        <v>10</v>
      </c>
      <c r="E70">
        <v>6</v>
      </c>
      <c r="F70">
        <v>77</v>
      </c>
      <c r="G70">
        <v>1</v>
      </c>
    </row>
    <row r="71" spans="1:7" x14ac:dyDescent="0.2">
      <c r="A71" s="1">
        <v>45276</v>
      </c>
      <c r="B71">
        <v>46</v>
      </c>
      <c r="C71">
        <v>0</v>
      </c>
      <c r="D71">
        <v>8</v>
      </c>
      <c r="E71">
        <v>4</v>
      </c>
      <c r="F71">
        <v>60</v>
      </c>
      <c r="G71">
        <v>0</v>
      </c>
    </row>
    <row r="72" spans="1:7" x14ac:dyDescent="0.2">
      <c r="A72" s="1">
        <v>45277</v>
      </c>
      <c r="B72">
        <v>22</v>
      </c>
      <c r="C72">
        <v>0</v>
      </c>
      <c r="D72">
        <v>9</v>
      </c>
      <c r="E72">
        <v>7</v>
      </c>
      <c r="F72">
        <v>13</v>
      </c>
      <c r="G72">
        <v>0</v>
      </c>
    </row>
    <row r="73" spans="1:7" x14ac:dyDescent="0.2">
      <c r="A73" s="1">
        <v>45278</v>
      </c>
      <c r="B73">
        <v>26</v>
      </c>
      <c r="C73">
        <v>0</v>
      </c>
      <c r="D73">
        <v>7</v>
      </c>
      <c r="E73">
        <v>5</v>
      </c>
      <c r="F73">
        <v>7</v>
      </c>
      <c r="G73">
        <v>0</v>
      </c>
    </row>
    <row r="74" spans="1:7" x14ac:dyDescent="0.2">
      <c r="A74" s="1">
        <v>45279</v>
      </c>
      <c r="B74">
        <v>37</v>
      </c>
      <c r="C74">
        <v>0</v>
      </c>
      <c r="D74">
        <v>15</v>
      </c>
      <c r="E74">
        <v>2</v>
      </c>
      <c r="F74">
        <v>7</v>
      </c>
      <c r="G74">
        <v>0</v>
      </c>
    </row>
    <row r="75" spans="1:7" x14ac:dyDescent="0.2">
      <c r="A75" s="1">
        <v>45280</v>
      </c>
      <c r="B75">
        <v>19</v>
      </c>
      <c r="C75">
        <v>0</v>
      </c>
      <c r="D75">
        <v>9</v>
      </c>
      <c r="E75">
        <v>2</v>
      </c>
      <c r="F75">
        <v>17</v>
      </c>
      <c r="G75">
        <v>0</v>
      </c>
    </row>
    <row r="76" spans="1:7" x14ac:dyDescent="0.2">
      <c r="A76" s="1">
        <v>45281</v>
      </c>
      <c r="B76">
        <v>16</v>
      </c>
      <c r="C76">
        <v>0</v>
      </c>
      <c r="D76">
        <v>6</v>
      </c>
      <c r="E76">
        <v>4</v>
      </c>
      <c r="F76">
        <v>3</v>
      </c>
      <c r="G76">
        <v>0</v>
      </c>
    </row>
    <row r="77" spans="1:7" x14ac:dyDescent="0.2">
      <c r="A77" s="1">
        <v>45282</v>
      </c>
      <c r="B77">
        <v>9</v>
      </c>
      <c r="C77">
        <v>0</v>
      </c>
      <c r="D77">
        <v>4</v>
      </c>
      <c r="E77">
        <v>6</v>
      </c>
      <c r="F77">
        <v>3</v>
      </c>
      <c r="G77">
        <v>0</v>
      </c>
    </row>
    <row r="78" spans="1:7" x14ac:dyDescent="0.2">
      <c r="A78" s="1">
        <v>45283</v>
      </c>
      <c r="B78">
        <v>7</v>
      </c>
      <c r="C78">
        <v>0</v>
      </c>
      <c r="D78">
        <v>0</v>
      </c>
      <c r="E78">
        <v>0</v>
      </c>
      <c r="F78">
        <v>0</v>
      </c>
      <c r="G78">
        <v>0</v>
      </c>
    </row>
    <row r="79" spans="1:7" x14ac:dyDescent="0.2">
      <c r="A79" s="1">
        <v>45284</v>
      </c>
      <c r="B79">
        <v>6</v>
      </c>
      <c r="C79">
        <v>0</v>
      </c>
      <c r="D79">
        <v>0</v>
      </c>
      <c r="E79">
        <v>1</v>
      </c>
      <c r="F79">
        <v>1</v>
      </c>
      <c r="G79">
        <v>0</v>
      </c>
    </row>
    <row r="80" spans="1:7" x14ac:dyDescent="0.2">
      <c r="A80" s="1">
        <v>45285</v>
      </c>
      <c r="B80">
        <v>4</v>
      </c>
      <c r="C80">
        <v>0</v>
      </c>
      <c r="D80">
        <v>0</v>
      </c>
      <c r="E80">
        <v>0</v>
      </c>
      <c r="F80">
        <v>0</v>
      </c>
      <c r="G80">
        <v>0</v>
      </c>
    </row>
    <row r="81" spans="1:7" x14ac:dyDescent="0.2">
      <c r="A81" s="1">
        <v>45286</v>
      </c>
      <c r="B81">
        <v>6</v>
      </c>
      <c r="C81">
        <v>0</v>
      </c>
      <c r="D81">
        <v>1</v>
      </c>
      <c r="E81">
        <v>1</v>
      </c>
      <c r="F81">
        <v>1</v>
      </c>
      <c r="G81">
        <v>0</v>
      </c>
    </row>
    <row r="82" spans="1:7" x14ac:dyDescent="0.2">
      <c r="A82" s="1">
        <v>45287</v>
      </c>
      <c r="B82">
        <v>9</v>
      </c>
      <c r="C82">
        <v>0</v>
      </c>
      <c r="D82">
        <v>0</v>
      </c>
      <c r="E82">
        <v>0</v>
      </c>
      <c r="F82">
        <v>1</v>
      </c>
      <c r="G82">
        <v>0</v>
      </c>
    </row>
    <row r="83" spans="1:7" x14ac:dyDescent="0.2">
      <c r="A83" s="1">
        <v>45288</v>
      </c>
      <c r="B83">
        <v>4</v>
      </c>
      <c r="C83">
        <v>1</v>
      </c>
      <c r="D83">
        <v>0</v>
      </c>
      <c r="E83">
        <v>0</v>
      </c>
      <c r="F83">
        <v>0</v>
      </c>
      <c r="G83">
        <v>0</v>
      </c>
    </row>
    <row r="84" spans="1:7" x14ac:dyDescent="0.2">
      <c r="A84" s="1">
        <v>45289</v>
      </c>
      <c r="B84">
        <v>6</v>
      </c>
      <c r="C84">
        <v>0</v>
      </c>
      <c r="D84">
        <v>1</v>
      </c>
      <c r="E84">
        <v>0</v>
      </c>
      <c r="F84">
        <v>0</v>
      </c>
      <c r="G84">
        <v>0</v>
      </c>
    </row>
    <row r="85" spans="1:7" x14ac:dyDescent="0.2">
      <c r="A85" s="1">
        <v>45290</v>
      </c>
      <c r="B85">
        <v>5</v>
      </c>
      <c r="C85">
        <v>0</v>
      </c>
      <c r="D85">
        <v>1</v>
      </c>
      <c r="E85">
        <v>0</v>
      </c>
      <c r="F85">
        <v>0</v>
      </c>
      <c r="G85">
        <v>0</v>
      </c>
    </row>
    <row r="86" spans="1:7" x14ac:dyDescent="0.2">
      <c r="A86" s="1">
        <v>45291</v>
      </c>
      <c r="B86">
        <v>6</v>
      </c>
      <c r="C86">
        <v>0</v>
      </c>
      <c r="D86">
        <v>0</v>
      </c>
      <c r="E86">
        <v>0</v>
      </c>
      <c r="F86">
        <v>0</v>
      </c>
      <c r="G86">
        <v>0</v>
      </c>
    </row>
    <row r="87" spans="1:7" x14ac:dyDescent="0.2">
      <c r="A87" s="1">
        <v>45292</v>
      </c>
      <c r="B87">
        <v>4</v>
      </c>
      <c r="C87">
        <v>0</v>
      </c>
      <c r="D87">
        <v>0</v>
      </c>
      <c r="E87">
        <v>0</v>
      </c>
      <c r="F87">
        <v>0</v>
      </c>
      <c r="G87">
        <v>0</v>
      </c>
    </row>
    <row r="88" spans="1:7" x14ac:dyDescent="0.2">
      <c r="A88" s="1">
        <v>45293</v>
      </c>
      <c r="B88">
        <v>6</v>
      </c>
      <c r="C88">
        <v>0</v>
      </c>
      <c r="D88">
        <v>0</v>
      </c>
      <c r="E88">
        <v>0</v>
      </c>
      <c r="F88">
        <v>0</v>
      </c>
      <c r="G88">
        <v>0</v>
      </c>
    </row>
    <row r="89" spans="1:7" x14ac:dyDescent="0.2">
      <c r="A89" s="1">
        <v>45294</v>
      </c>
      <c r="B89">
        <v>3</v>
      </c>
      <c r="C89">
        <v>0</v>
      </c>
      <c r="D89">
        <v>1</v>
      </c>
      <c r="E89">
        <v>1</v>
      </c>
      <c r="F89">
        <v>0</v>
      </c>
      <c r="G89">
        <v>0</v>
      </c>
    </row>
    <row r="90" spans="1:7" x14ac:dyDescent="0.2">
      <c r="A90" s="1">
        <v>45295</v>
      </c>
      <c r="B90">
        <v>6</v>
      </c>
      <c r="C90">
        <v>0</v>
      </c>
      <c r="D90">
        <v>0</v>
      </c>
      <c r="E90">
        <v>1</v>
      </c>
      <c r="F90">
        <v>1</v>
      </c>
      <c r="G90">
        <v>0</v>
      </c>
    </row>
    <row r="91" spans="1:7" x14ac:dyDescent="0.2">
      <c r="A91" s="1">
        <v>45296</v>
      </c>
      <c r="B91">
        <v>7</v>
      </c>
      <c r="C91">
        <v>0</v>
      </c>
      <c r="D91">
        <v>0</v>
      </c>
      <c r="E91">
        <v>0</v>
      </c>
      <c r="F91">
        <v>0</v>
      </c>
      <c r="G91">
        <v>0</v>
      </c>
    </row>
    <row r="92" spans="1:7" x14ac:dyDescent="0.2">
      <c r="A92" s="1">
        <v>45297</v>
      </c>
      <c r="B92">
        <v>6</v>
      </c>
      <c r="C92">
        <v>0</v>
      </c>
      <c r="D92">
        <v>0</v>
      </c>
      <c r="E92">
        <v>1</v>
      </c>
      <c r="F92">
        <v>0</v>
      </c>
      <c r="G92">
        <v>0</v>
      </c>
    </row>
    <row r="93" spans="1:7" x14ac:dyDescent="0.2">
      <c r="A93" s="1">
        <v>45298</v>
      </c>
      <c r="B93">
        <v>5</v>
      </c>
      <c r="C93">
        <v>0</v>
      </c>
      <c r="D93">
        <v>0</v>
      </c>
      <c r="E93">
        <v>0</v>
      </c>
      <c r="F93">
        <v>0</v>
      </c>
      <c r="G93">
        <v>0</v>
      </c>
    </row>
    <row r="94" spans="1:7" x14ac:dyDescent="0.2">
      <c r="A94" s="1">
        <v>45299</v>
      </c>
      <c r="B94">
        <v>8</v>
      </c>
      <c r="C94">
        <v>0</v>
      </c>
      <c r="D94">
        <v>1</v>
      </c>
      <c r="E94">
        <v>0</v>
      </c>
      <c r="F94">
        <v>0</v>
      </c>
      <c r="G94">
        <v>0</v>
      </c>
    </row>
    <row r="95" spans="1:7" x14ac:dyDescent="0.2">
      <c r="A95" s="1">
        <v>45300</v>
      </c>
      <c r="B95">
        <v>7</v>
      </c>
      <c r="C95">
        <v>0</v>
      </c>
      <c r="D95">
        <v>2</v>
      </c>
      <c r="E95">
        <v>1</v>
      </c>
      <c r="F95">
        <v>0</v>
      </c>
      <c r="G95">
        <v>0</v>
      </c>
    </row>
    <row r="96" spans="1:7" x14ac:dyDescent="0.2">
      <c r="A96" s="1">
        <v>45301</v>
      </c>
      <c r="B96">
        <v>6</v>
      </c>
      <c r="C96">
        <v>0</v>
      </c>
      <c r="D96">
        <v>1</v>
      </c>
      <c r="E96">
        <v>1</v>
      </c>
      <c r="F96">
        <v>0</v>
      </c>
      <c r="G96">
        <v>0</v>
      </c>
    </row>
    <row r="97" spans="1:7" x14ac:dyDescent="0.2">
      <c r="A97" s="1">
        <v>45302</v>
      </c>
      <c r="B97">
        <v>4</v>
      </c>
      <c r="C97">
        <v>0</v>
      </c>
      <c r="D97">
        <v>0</v>
      </c>
      <c r="E97">
        <v>0</v>
      </c>
      <c r="F97">
        <v>0</v>
      </c>
      <c r="G97">
        <v>0</v>
      </c>
    </row>
    <row r="98" spans="1:7" x14ac:dyDescent="0.2">
      <c r="A98" s="1">
        <v>45303</v>
      </c>
      <c r="B98">
        <v>8</v>
      </c>
      <c r="C98">
        <v>0</v>
      </c>
      <c r="D98">
        <v>0</v>
      </c>
      <c r="E98">
        <v>2</v>
      </c>
      <c r="F98">
        <v>0</v>
      </c>
      <c r="G98">
        <v>0</v>
      </c>
    </row>
    <row r="99" spans="1:7" x14ac:dyDescent="0.2">
      <c r="A99" s="1">
        <v>45304</v>
      </c>
      <c r="B99">
        <v>4</v>
      </c>
      <c r="C99">
        <v>0</v>
      </c>
      <c r="D99">
        <v>0</v>
      </c>
      <c r="E99">
        <v>0</v>
      </c>
      <c r="F99">
        <v>0</v>
      </c>
      <c r="G99">
        <v>0</v>
      </c>
    </row>
    <row r="100" spans="1:7" x14ac:dyDescent="0.2">
      <c r="A100" s="1">
        <v>45305</v>
      </c>
      <c r="B100">
        <v>3</v>
      </c>
      <c r="C100">
        <v>0</v>
      </c>
      <c r="D100">
        <v>0</v>
      </c>
      <c r="E100">
        <v>0</v>
      </c>
      <c r="F100">
        <v>0</v>
      </c>
      <c r="G100">
        <v>0</v>
      </c>
    </row>
    <row r="101" spans="1:7" x14ac:dyDescent="0.2">
      <c r="A101" s="1">
        <v>45306</v>
      </c>
      <c r="B101">
        <v>4</v>
      </c>
      <c r="C101">
        <v>0</v>
      </c>
      <c r="D101">
        <v>1</v>
      </c>
      <c r="E101">
        <v>1</v>
      </c>
      <c r="F101">
        <v>0</v>
      </c>
      <c r="G101">
        <v>0</v>
      </c>
    </row>
    <row r="102" spans="1:7" x14ac:dyDescent="0.2">
      <c r="A102" s="1">
        <v>45307</v>
      </c>
      <c r="B102">
        <v>6</v>
      </c>
      <c r="C102">
        <v>0</v>
      </c>
      <c r="D102">
        <v>0</v>
      </c>
      <c r="E102">
        <v>2</v>
      </c>
      <c r="F102">
        <v>0</v>
      </c>
      <c r="G102">
        <v>0</v>
      </c>
    </row>
    <row r="103" spans="1:7" x14ac:dyDescent="0.2">
      <c r="A103" s="1">
        <v>45308</v>
      </c>
      <c r="B103">
        <v>7</v>
      </c>
      <c r="C103">
        <v>0</v>
      </c>
      <c r="D103">
        <v>1</v>
      </c>
      <c r="E103">
        <v>1</v>
      </c>
      <c r="F103">
        <v>0</v>
      </c>
      <c r="G103">
        <v>0</v>
      </c>
    </row>
    <row r="104" spans="1:7" x14ac:dyDescent="0.2">
      <c r="A104" s="1">
        <v>45309</v>
      </c>
      <c r="B104">
        <v>7</v>
      </c>
      <c r="C104">
        <v>0</v>
      </c>
      <c r="D104">
        <v>0</v>
      </c>
      <c r="E104">
        <v>1</v>
      </c>
      <c r="F104">
        <v>0</v>
      </c>
      <c r="G104">
        <v>0</v>
      </c>
    </row>
  </sheetData>
  <mergeCells count="6">
    <mergeCell ref="A1:C1"/>
    <mergeCell ref="D1:K1"/>
    <mergeCell ref="A2:B2"/>
    <mergeCell ref="A3:K3"/>
    <mergeCell ref="D2:F2"/>
    <mergeCell ref="G2:K2"/>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4"/>
  <sheetViews>
    <sheetView tabSelected="1" showOutlineSymbols="0" showWhiteSpace="0" zoomScale="85" zoomScaleNormal="85" workbookViewId="0"/>
  </sheetViews>
  <sheetFormatPr defaultRowHeight="14.25" x14ac:dyDescent="0.2"/>
  <cols>
    <col min="1" max="1" width="9" style="35"/>
    <col min="2" max="2" width="19.875" style="35" customWidth="1"/>
    <col min="3" max="3" width="14.125" style="35" customWidth="1"/>
    <col min="4" max="4" width="17.125" style="35" customWidth="1"/>
    <col min="5" max="5" width="17.5" style="35" customWidth="1"/>
    <col min="6" max="6" width="100" style="35" bestFit="1" customWidth="1"/>
    <col min="7" max="7" width="30" style="35" bestFit="1" customWidth="1"/>
    <col min="8" max="9" width="100" style="35" bestFit="1" customWidth="1"/>
  </cols>
  <sheetData>
    <row r="1" spans="1:9" s="35" customFormat="1" ht="110.25" x14ac:dyDescent="0.2">
      <c r="A1" s="47" t="s">
        <v>667</v>
      </c>
      <c r="B1" s="34" t="s">
        <v>136</v>
      </c>
      <c r="C1" s="42" t="s">
        <v>137</v>
      </c>
      <c r="D1" s="34" t="s">
        <v>138</v>
      </c>
      <c r="E1" s="41" t="s">
        <v>666</v>
      </c>
      <c r="F1" s="34" t="s">
        <v>139</v>
      </c>
      <c r="G1" s="34" t="s">
        <v>140</v>
      </c>
      <c r="H1" s="34" t="s">
        <v>141</v>
      </c>
      <c r="I1" s="34" t="s">
        <v>142</v>
      </c>
    </row>
    <row r="2" spans="1:9" ht="33.75" customHeight="1" x14ac:dyDescent="0.2">
      <c r="A2" s="35">
        <v>1</v>
      </c>
      <c r="B2" s="36" t="s">
        <v>151</v>
      </c>
      <c r="C2" s="43" t="s">
        <v>152</v>
      </c>
      <c r="D2" s="36" t="s">
        <v>153</v>
      </c>
      <c r="E2" s="36" t="s">
        <v>154</v>
      </c>
      <c r="F2" s="36" t="s">
        <v>155</v>
      </c>
      <c r="G2" s="36" t="s">
        <v>154</v>
      </c>
      <c r="H2" s="36"/>
      <c r="I2" s="36" t="s">
        <v>156</v>
      </c>
    </row>
    <row r="3" spans="1:9" ht="142.5" x14ac:dyDescent="0.2">
      <c r="A3" s="35">
        <v>2</v>
      </c>
      <c r="B3" s="37" t="s">
        <v>159</v>
      </c>
      <c r="C3" s="44" t="s">
        <v>152</v>
      </c>
      <c r="D3" s="37" t="s">
        <v>153</v>
      </c>
      <c r="E3" s="37" t="s">
        <v>154</v>
      </c>
      <c r="F3" s="37" t="s">
        <v>160</v>
      </c>
      <c r="G3" s="37" t="s">
        <v>154</v>
      </c>
      <c r="H3" s="37"/>
      <c r="I3" s="37"/>
    </row>
    <row r="4" spans="1:9" ht="28.5" x14ac:dyDescent="0.2">
      <c r="A4" s="35">
        <v>3</v>
      </c>
      <c r="B4" s="36" t="s">
        <v>161</v>
      </c>
      <c r="C4" s="43" t="s">
        <v>152</v>
      </c>
      <c r="D4" s="36" t="s">
        <v>162</v>
      </c>
      <c r="E4" s="36" t="s">
        <v>154</v>
      </c>
      <c r="F4" s="36" t="s">
        <v>163</v>
      </c>
      <c r="G4" s="36" t="s">
        <v>154</v>
      </c>
      <c r="H4" s="36"/>
      <c r="I4" s="36" t="s">
        <v>164</v>
      </c>
    </row>
    <row r="5" spans="1:9" x14ac:dyDescent="0.2">
      <c r="A5" s="35">
        <v>4</v>
      </c>
      <c r="B5" s="37" t="s">
        <v>166</v>
      </c>
      <c r="C5" s="44" t="s">
        <v>152</v>
      </c>
      <c r="D5" s="37" t="s">
        <v>153</v>
      </c>
      <c r="E5" s="37" t="s">
        <v>154</v>
      </c>
      <c r="F5" s="37" t="s">
        <v>167</v>
      </c>
      <c r="G5" s="37" t="s">
        <v>154</v>
      </c>
      <c r="H5" s="37" t="s">
        <v>168</v>
      </c>
      <c r="I5" s="37" t="s">
        <v>169</v>
      </c>
    </row>
    <row r="6" spans="1:9" ht="327.75" x14ac:dyDescent="0.2">
      <c r="A6" s="35">
        <v>5</v>
      </c>
      <c r="B6" s="36" t="s">
        <v>172</v>
      </c>
      <c r="C6" s="43" t="s">
        <v>173</v>
      </c>
      <c r="D6" s="36" t="s">
        <v>153</v>
      </c>
      <c r="E6" s="36" t="s">
        <v>154</v>
      </c>
      <c r="F6" s="36" t="s">
        <v>174</v>
      </c>
      <c r="G6" s="36" t="s">
        <v>154</v>
      </c>
      <c r="H6" s="36"/>
      <c r="I6" s="36" t="s">
        <v>175</v>
      </c>
    </row>
    <row r="7" spans="1:9" ht="143.25" customHeight="1" x14ac:dyDescent="0.2">
      <c r="A7" s="35">
        <v>6</v>
      </c>
      <c r="B7" s="37" t="s">
        <v>176</v>
      </c>
      <c r="C7" s="44" t="s">
        <v>152</v>
      </c>
      <c r="D7" s="37" t="s">
        <v>153</v>
      </c>
      <c r="E7" s="37" t="s">
        <v>177</v>
      </c>
      <c r="F7" s="37" t="s">
        <v>178</v>
      </c>
      <c r="G7" s="37" t="s">
        <v>154</v>
      </c>
      <c r="H7" s="37" t="s">
        <v>179</v>
      </c>
      <c r="I7" s="37"/>
    </row>
    <row r="8" spans="1:9" ht="28.5" x14ac:dyDescent="0.2">
      <c r="A8" s="35">
        <v>7</v>
      </c>
      <c r="B8" s="36" t="s">
        <v>180</v>
      </c>
      <c r="C8" s="43" t="s">
        <v>152</v>
      </c>
      <c r="D8" s="36" t="s">
        <v>153</v>
      </c>
      <c r="E8" s="36" t="s">
        <v>154</v>
      </c>
      <c r="F8" s="36" t="s">
        <v>181</v>
      </c>
      <c r="G8" s="36" t="s">
        <v>154</v>
      </c>
      <c r="H8" s="36" t="s">
        <v>182</v>
      </c>
      <c r="I8" s="36" t="s">
        <v>183</v>
      </c>
    </row>
    <row r="9" spans="1:9" ht="114" x14ac:dyDescent="0.2">
      <c r="A9" s="35">
        <v>8</v>
      </c>
      <c r="B9" s="37" t="s">
        <v>184</v>
      </c>
      <c r="C9" s="44" t="s">
        <v>152</v>
      </c>
      <c r="D9" s="37" t="s">
        <v>153</v>
      </c>
      <c r="E9" s="37" t="s">
        <v>154</v>
      </c>
      <c r="F9" s="37" t="s">
        <v>185</v>
      </c>
      <c r="G9" s="37" t="s">
        <v>154</v>
      </c>
      <c r="H9" s="37"/>
      <c r="I9" s="37"/>
    </row>
    <row r="10" spans="1:9" ht="71.25" x14ac:dyDescent="0.2">
      <c r="A10" s="35">
        <v>9</v>
      </c>
      <c r="B10" s="36" t="s">
        <v>186</v>
      </c>
      <c r="C10" s="43" t="s">
        <v>152</v>
      </c>
      <c r="D10" s="36" t="s">
        <v>153</v>
      </c>
      <c r="E10" s="36" t="s">
        <v>154</v>
      </c>
      <c r="F10" s="36" t="s">
        <v>187</v>
      </c>
      <c r="G10" s="36" t="s">
        <v>154</v>
      </c>
      <c r="H10" s="36" t="s">
        <v>188</v>
      </c>
      <c r="I10" s="36" t="s">
        <v>189</v>
      </c>
    </row>
    <row r="11" spans="1:9" ht="99.75" x14ac:dyDescent="0.2">
      <c r="A11" s="35">
        <v>10</v>
      </c>
      <c r="B11" s="37" t="s">
        <v>191</v>
      </c>
      <c r="C11" s="44" t="s">
        <v>152</v>
      </c>
      <c r="D11" s="37" t="s">
        <v>153</v>
      </c>
      <c r="E11" s="37" t="s">
        <v>154</v>
      </c>
      <c r="F11" s="37" t="s">
        <v>192</v>
      </c>
      <c r="G11" s="37" t="s">
        <v>154</v>
      </c>
      <c r="H11" s="37" t="s">
        <v>193</v>
      </c>
      <c r="I11" s="37" t="s">
        <v>194</v>
      </c>
    </row>
    <row r="12" spans="1:9" ht="42.75" x14ac:dyDescent="0.2">
      <c r="A12" s="35">
        <v>11</v>
      </c>
      <c r="B12" s="36" t="s">
        <v>195</v>
      </c>
      <c r="C12" s="43" t="s">
        <v>152</v>
      </c>
      <c r="D12" s="36" t="s">
        <v>153</v>
      </c>
      <c r="E12" s="36" t="s">
        <v>154</v>
      </c>
      <c r="F12" s="36" t="s">
        <v>196</v>
      </c>
      <c r="G12" s="36" t="s">
        <v>154</v>
      </c>
      <c r="H12" s="36"/>
      <c r="I12" s="36"/>
    </row>
    <row r="13" spans="1:9" x14ac:dyDescent="0.2">
      <c r="A13" s="35">
        <v>12</v>
      </c>
      <c r="B13" s="37" t="s">
        <v>197</v>
      </c>
      <c r="C13" s="44" t="s">
        <v>152</v>
      </c>
      <c r="D13" s="37" t="s">
        <v>162</v>
      </c>
      <c r="E13" s="37" t="s">
        <v>162</v>
      </c>
      <c r="F13" s="37"/>
      <c r="G13" s="37" t="s">
        <v>154</v>
      </c>
      <c r="H13" s="37"/>
      <c r="I13" s="37" t="s">
        <v>198</v>
      </c>
    </row>
    <row r="14" spans="1:9" ht="99.75" x14ac:dyDescent="0.2">
      <c r="A14" s="35">
        <v>13</v>
      </c>
      <c r="B14" s="36" t="s">
        <v>199</v>
      </c>
      <c r="C14" s="43" t="s">
        <v>152</v>
      </c>
      <c r="D14" s="36" t="s">
        <v>162</v>
      </c>
      <c r="E14" s="36" t="s">
        <v>162</v>
      </c>
      <c r="F14" s="36"/>
      <c r="G14" s="36" t="s">
        <v>162</v>
      </c>
      <c r="H14" s="36" t="s">
        <v>200</v>
      </c>
      <c r="I14" s="36" t="s">
        <v>201</v>
      </c>
    </row>
    <row r="15" spans="1:9" x14ac:dyDescent="0.2">
      <c r="A15" s="35">
        <v>14</v>
      </c>
      <c r="B15" s="37" t="s">
        <v>202</v>
      </c>
      <c r="C15" s="44" t="s">
        <v>152</v>
      </c>
      <c r="D15" s="37" t="s">
        <v>153</v>
      </c>
      <c r="E15" s="37" t="s">
        <v>154</v>
      </c>
      <c r="F15" s="37"/>
      <c r="G15" s="37" t="s">
        <v>154</v>
      </c>
      <c r="H15" s="37" t="s">
        <v>152</v>
      </c>
      <c r="I15" s="37" t="s">
        <v>203</v>
      </c>
    </row>
    <row r="16" spans="1:9" x14ac:dyDescent="0.2">
      <c r="A16" s="35">
        <v>15</v>
      </c>
      <c r="B16" s="36" t="s">
        <v>204</v>
      </c>
      <c r="C16" s="43" t="s">
        <v>152</v>
      </c>
      <c r="D16" s="36"/>
      <c r="E16" s="36" t="s">
        <v>177</v>
      </c>
      <c r="F16" s="36"/>
      <c r="G16" s="36" t="s">
        <v>154</v>
      </c>
      <c r="H16" s="36"/>
      <c r="I16" s="36"/>
    </row>
    <row r="17" spans="1:9" ht="42.75" x14ac:dyDescent="0.2">
      <c r="A17" s="35">
        <v>16</v>
      </c>
      <c r="B17" s="37" t="s">
        <v>205</v>
      </c>
      <c r="C17" s="44" t="s">
        <v>152</v>
      </c>
      <c r="D17" s="37" t="s">
        <v>153</v>
      </c>
      <c r="E17" s="37" t="s">
        <v>154</v>
      </c>
      <c r="F17" s="37"/>
      <c r="G17" s="37" t="s">
        <v>154</v>
      </c>
      <c r="H17" s="37" t="s">
        <v>206</v>
      </c>
      <c r="I17" s="37"/>
    </row>
    <row r="18" spans="1:9" ht="42.75" x14ac:dyDescent="0.2">
      <c r="A18" s="35">
        <v>17</v>
      </c>
      <c r="B18" s="36" t="s">
        <v>207</v>
      </c>
      <c r="C18" s="43" t="s">
        <v>152</v>
      </c>
      <c r="D18" s="36" t="s">
        <v>153</v>
      </c>
      <c r="E18" s="36" t="s">
        <v>154</v>
      </c>
      <c r="F18" s="36" t="s">
        <v>208</v>
      </c>
      <c r="G18" s="36" t="s">
        <v>154</v>
      </c>
      <c r="H18" s="36" t="s">
        <v>209</v>
      </c>
      <c r="I18" s="36" t="s">
        <v>210</v>
      </c>
    </row>
    <row r="19" spans="1:9" ht="171" x14ac:dyDescent="0.2">
      <c r="A19" s="35">
        <v>18</v>
      </c>
      <c r="B19" s="37" t="s">
        <v>211</v>
      </c>
      <c r="C19" s="44" t="s">
        <v>152</v>
      </c>
      <c r="D19" s="37" t="s">
        <v>162</v>
      </c>
      <c r="E19" s="37" t="s">
        <v>162</v>
      </c>
      <c r="F19" s="37"/>
      <c r="G19" s="37" t="s">
        <v>162</v>
      </c>
      <c r="H19" s="37"/>
      <c r="I19" s="37" t="s">
        <v>212</v>
      </c>
    </row>
    <row r="20" spans="1:9" x14ac:dyDescent="0.2">
      <c r="A20" s="35">
        <v>19</v>
      </c>
      <c r="B20" s="36" t="s">
        <v>213</v>
      </c>
      <c r="C20" s="43" t="s">
        <v>152</v>
      </c>
      <c r="D20" s="36" t="s">
        <v>153</v>
      </c>
      <c r="E20" s="36" t="s">
        <v>154</v>
      </c>
      <c r="F20" s="36"/>
      <c r="G20" s="36" t="s">
        <v>154</v>
      </c>
      <c r="H20" s="36"/>
      <c r="I20" s="36"/>
    </row>
    <row r="21" spans="1:9" ht="105" customHeight="1" x14ac:dyDescent="0.2">
      <c r="A21" s="35">
        <v>20</v>
      </c>
      <c r="B21" s="37" t="s">
        <v>214</v>
      </c>
      <c r="C21" s="44" t="s">
        <v>152</v>
      </c>
      <c r="D21" s="37" t="s">
        <v>153</v>
      </c>
      <c r="E21" s="37" t="s">
        <v>177</v>
      </c>
      <c r="F21" s="37"/>
      <c r="G21" s="37" t="s">
        <v>154</v>
      </c>
      <c r="H21" s="37" t="s">
        <v>215</v>
      </c>
      <c r="I21" s="37" t="s">
        <v>216</v>
      </c>
    </row>
    <row r="22" spans="1:9" ht="71.25" x14ac:dyDescent="0.2">
      <c r="A22" s="35">
        <v>21</v>
      </c>
      <c r="B22" s="36" t="s">
        <v>217</v>
      </c>
      <c r="C22" s="43" t="s">
        <v>173</v>
      </c>
      <c r="D22" s="36" t="s">
        <v>153</v>
      </c>
      <c r="E22" s="36" t="s">
        <v>154</v>
      </c>
      <c r="F22" s="36" t="s">
        <v>218</v>
      </c>
      <c r="G22" s="36" t="s">
        <v>154</v>
      </c>
      <c r="H22" s="36" t="s">
        <v>219</v>
      </c>
      <c r="I22" s="36" t="s">
        <v>219</v>
      </c>
    </row>
    <row r="23" spans="1:9" ht="21.75" customHeight="1" x14ac:dyDescent="0.2">
      <c r="A23" s="35">
        <v>22</v>
      </c>
      <c r="B23" s="37" t="s">
        <v>220</v>
      </c>
      <c r="C23" s="44" t="s">
        <v>152</v>
      </c>
      <c r="D23" s="37" t="s">
        <v>153</v>
      </c>
      <c r="E23" s="37" t="s">
        <v>154</v>
      </c>
      <c r="F23" s="37"/>
      <c r="G23" s="37" t="s">
        <v>154</v>
      </c>
      <c r="H23" s="37" t="s">
        <v>221</v>
      </c>
      <c r="I23" s="37" t="s">
        <v>222</v>
      </c>
    </row>
    <row r="24" spans="1:9" ht="71.25" customHeight="1" x14ac:dyDescent="0.2">
      <c r="A24" s="35">
        <v>23</v>
      </c>
      <c r="B24" s="36" t="s">
        <v>223</v>
      </c>
      <c r="C24" s="43" t="s">
        <v>152</v>
      </c>
      <c r="D24" s="36" t="s">
        <v>153</v>
      </c>
      <c r="E24" s="36" t="s">
        <v>154</v>
      </c>
      <c r="F24" s="36" t="s">
        <v>224</v>
      </c>
      <c r="G24" s="36" t="s">
        <v>154</v>
      </c>
      <c r="H24" s="36" t="s">
        <v>225</v>
      </c>
      <c r="I24" s="36" t="s">
        <v>226</v>
      </c>
    </row>
    <row r="25" spans="1:9" ht="39" customHeight="1" x14ac:dyDescent="0.2">
      <c r="A25" s="35">
        <v>24</v>
      </c>
      <c r="B25" s="37" t="s">
        <v>227</v>
      </c>
      <c r="C25" s="44" t="s">
        <v>152</v>
      </c>
      <c r="D25" s="37" t="s">
        <v>162</v>
      </c>
      <c r="E25" s="37" t="s">
        <v>162</v>
      </c>
      <c r="F25" s="37"/>
      <c r="G25" s="37" t="s">
        <v>154</v>
      </c>
      <c r="H25" s="37" t="s">
        <v>228</v>
      </c>
      <c r="I25" s="37"/>
    </row>
    <row r="26" spans="1:9" x14ac:dyDescent="0.2">
      <c r="A26" s="35">
        <v>25</v>
      </c>
      <c r="B26" s="36" t="s">
        <v>229</v>
      </c>
      <c r="C26" s="43" t="s">
        <v>152</v>
      </c>
      <c r="D26" s="36" t="s">
        <v>162</v>
      </c>
      <c r="E26" s="36" t="s">
        <v>162</v>
      </c>
      <c r="F26" s="36"/>
      <c r="G26" s="36" t="s">
        <v>162</v>
      </c>
      <c r="H26" s="36" t="s">
        <v>662</v>
      </c>
      <c r="I26" s="36"/>
    </row>
    <row r="27" spans="1:9" x14ac:dyDescent="0.2">
      <c r="A27" s="35">
        <v>26</v>
      </c>
      <c r="B27" s="37" t="s">
        <v>230</v>
      </c>
      <c r="C27" s="44" t="s">
        <v>152</v>
      </c>
      <c r="D27" s="37" t="s">
        <v>153</v>
      </c>
      <c r="E27" s="37" t="s">
        <v>154</v>
      </c>
      <c r="F27" s="37"/>
      <c r="G27" s="37" t="s">
        <v>154</v>
      </c>
      <c r="H27" s="37"/>
      <c r="I27" s="37"/>
    </row>
    <row r="28" spans="1:9" x14ac:dyDescent="0.2">
      <c r="A28" s="35">
        <v>27</v>
      </c>
      <c r="B28" s="36" t="s">
        <v>231</v>
      </c>
      <c r="C28" s="43" t="s">
        <v>152</v>
      </c>
      <c r="D28" s="36" t="s">
        <v>153</v>
      </c>
      <c r="E28" s="36" t="s">
        <v>154</v>
      </c>
      <c r="F28" s="36"/>
      <c r="G28" s="36" t="s">
        <v>154</v>
      </c>
      <c r="H28" s="36"/>
      <c r="I28" s="36"/>
    </row>
    <row r="29" spans="1:9" ht="143.25" customHeight="1" x14ac:dyDescent="0.2">
      <c r="A29" s="35">
        <v>28</v>
      </c>
      <c r="B29" s="37" t="s">
        <v>232</v>
      </c>
      <c r="C29" s="44" t="s">
        <v>152</v>
      </c>
      <c r="D29" s="37"/>
      <c r="E29" s="37"/>
      <c r="F29" s="37" t="s">
        <v>233</v>
      </c>
      <c r="G29" s="37" t="s">
        <v>154</v>
      </c>
      <c r="H29" s="37"/>
      <c r="I29" s="37" t="s">
        <v>662</v>
      </c>
    </row>
    <row r="30" spans="1:9" ht="28.5" x14ac:dyDescent="0.2">
      <c r="A30" s="35">
        <v>29</v>
      </c>
      <c r="B30" s="36" t="s">
        <v>235</v>
      </c>
      <c r="C30" s="43" t="s">
        <v>152</v>
      </c>
      <c r="D30" s="36" t="s">
        <v>153</v>
      </c>
      <c r="E30" s="36" t="s">
        <v>154</v>
      </c>
      <c r="F30" s="36" t="s">
        <v>236</v>
      </c>
      <c r="G30" s="36" t="s">
        <v>154</v>
      </c>
      <c r="H30" s="36" t="s">
        <v>237</v>
      </c>
      <c r="I30" s="36" t="s">
        <v>237</v>
      </c>
    </row>
    <row r="31" spans="1:9" ht="128.25" x14ac:dyDescent="0.2">
      <c r="A31" s="35">
        <v>30</v>
      </c>
      <c r="B31" s="37" t="s">
        <v>238</v>
      </c>
      <c r="C31" s="44" t="s">
        <v>173</v>
      </c>
      <c r="D31" s="37" t="s">
        <v>153</v>
      </c>
      <c r="E31" s="37" t="s">
        <v>154</v>
      </c>
      <c r="F31" s="37" t="s">
        <v>239</v>
      </c>
      <c r="G31" s="37" t="s">
        <v>154</v>
      </c>
      <c r="H31" s="37" t="s">
        <v>240</v>
      </c>
      <c r="I31" s="37" t="s">
        <v>241</v>
      </c>
    </row>
    <row r="32" spans="1:9" x14ac:dyDescent="0.2">
      <c r="A32" s="35">
        <v>31</v>
      </c>
      <c r="B32" s="36" t="s">
        <v>242</v>
      </c>
      <c r="C32" s="43" t="s">
        <v>152</v>
      </c>
      <c r="D32" s="36" t="s">
        <v>153</v>
      </c>
      <c r="E32" s="36" t="s">
        <v>154</v>
      </c>
      <c r="F32" s="36" t="s">
        <v>243</v>
      </c>
      <c r="G32" s="36" t="s">
        <v>154</v>
      </c>
      <c r="H32" s="36" t="s">
        <v>244</v>
      </c>
      <c r="I32" s="36" t="s">
        <v>244</v>
      </c>
    </row>
    <row r="33" spans="1:9" x14ac:dyDescent="0.2">
      <c r="A33" s="35">
        <v>32</v>
      </c>
      <c r="B33" s="37" t="s">
        <v>245</v>
      </c>
      <c r="C33" s="44" t="s">
        <v>173</v>
      </c>
      <c r="D33" s="37" t="s">
        <v>162</v>
      </c>
      <c r="E33" s="37" t="s">
        <v>162</v>
      </c>
      <c r="F33" s="37" t="s">
        <v>246</v>
      </c>
      <c r="G33" s="37" t="s">
        <v>162</v>
      </c>
      <c r="H33" s="37"/>
      <c r="I33" s="37"/>
    </row>
    <row r="34" spans="1:9" ht="28.5" x14ac:dyDescent="0.2">
      <c r="A34" s="35">
        <v>33</v>
      </c>
      <c r="B34" s="36" t="s">
        <v>247</v>
      </c>
      <c r="C34" s="43" t="s">
        <v>152</v>
      </c>
      <c r="D34" s="36" t="s">
        <v>153</v>
      </c>
      <c r="E34" s="36" t="s">
        <v>154</v>
      </c>
      <c r="F34" s="36" t="s">
        <v>248</v>
      </c>
      <c r="G34" s="36" t="s">
        <v>154</v>
      </c>
      <c r="H34" s="36" t="s">
        <v>249</v>
      </c>
      <c r="I34" s="36" t="s">
        <v>250</v>
      </c>
    </row>
    <row r="35" spans="1:9" ht="85.5" x14ac:dyDescent="0.2">
      <c r="A35" s="35">
        <v>34</v>
      </c>
      <c r="B35" s="37" t="s">
        <v>251</v>
      </c>
      <c r="C35" s="44" t="s">
        <v>152</v>
      </c>
      <c r="D35" s="37" t="s">
        <v>162</v>
      </c>
      <c r="E35" s="37" t="s">
        <v>162</v>
      </c>
      <c r="F35" s="37"/>
      <c r="G35" s="37" t="s">
        <v>162</v>
      </c>
      <c r="H35" s="37" t="s">
        <v>662</v>
      </c>
      <c r="I35" s="37" t="s">
        <v>252</v>
      </c>
    </row>
    <row r="36" spans="1:9" x14ac:dyDescent="0.2">
      <c r="A36" s="35">
        <v>35</v>
      </c>
      <c r="B36" s="36" t="s">
        <v>253</v>
      </c>
      <c r="C36" s="43" t="s">
        <v>152</v>
      </c>
      <c r="D36" s="36" t="s">
        <v>177</v>
      </c>
      <c r="E36" s="36" t="s">
        <v>177</v>
      </c>
      <c r="F36" s="36"/>
      <c r="G36" s="36" t="s">
        <v>177</v>
      </c>
      <c r="H36" s="36"/>
      <c r="I36" s="36"/>
    </row>
    <row r="37" spans="1:9" ht="28.5" x14ac:dyDescent="0.2">
      <c r="A37" s="35">
        <v>36</v>
      </c>
      <c r="B37" s="37" t="s">
        <v>254</v>
      </c>
      <c r="C37" s="44" t="s">
        <v>152</v>
      </c>
      <c r="D37" s="37" t="s">
        <v>153</v>
      </c>
      <c r="E37" s="37" t="s">
        <v>154</v>
      </c>
      <c r="F37" s="37" t="s">
        <v>255</v>
      </c>
      <c r="G37" s="37" t="s">
        <v>154</v>
      </c>
      <c r="H37" s="37" t="s">
        <v>256</v>
      </c>
      <c r="I37" s="37" t="s">
        <v>257</v>
      </c>
    </row>
    <row r="38" spans="1:9" x14ac:dyDescent="0.2">
      <c r="A38" s="35">
        <v>37</v>
      </c>
      <c r="B38" s="36" t="s">
        <v>258</v>
      </c>
      <c r="C38" s="43" t="s">
        <v>152</v>
      </c>
      <c r="D38" s="36" t="s">
        <v>153</v>
      </c>
      <c r="E38" s="36" t="s">
        <v>154</v>
      </c>
      <c r="F38" s="36" t="s">
        <v>259</v>
      </c>
      <c r="G38" s="36" t="s">
        <v>154</v>
      </c>
      <c r="H38" s="36" t="s">
        <v>260</v>
      </c>
      <c r="I38" s="36" t="s">
        <v>260</v>
      </c>
    </row>
    <row r="39" spans="1:9" x14ac:dyDescent="0.2">
      <c r="A39" s="35">
        <v>38</v>
      </c>
      <c r="B39" s="37" t="s">
        <v>261</v>
      </c>
      <c r="C39" s="44" t="s">
        <v>152</v>
      </c>
      <c r="D39" s="37" t="s">
        <v>153</v>
      </c>
      <c r="E39" s="37" t="s">
        <v>154</v>
      </c>
      <c r="F39" s="37" t="s">
        <v>262</v>
      </c>
      <c r="G39" s="37" t="s">
        <v>154</v>
      </c>
      <c r="H39" s="37"/>
      <c r="I39" s="37"/>
    </row>
    <row r="40" spans="1:9" x14ac:dyDescent="0.2">
      <c r="A40" s="35">
        <v>39</v>
      </c>
      <c r="B40" s="36" t="s">
        <v>263</v>
      </c>
      <c r="C40" s="43" t="s">
        <v>152</v>
      </c>
      <c r="D40" s="36" t="s">
        <v>177</v>
      </c>
      <c r="E40" s="36" t="s">
        <v>177</v>
      </c>
      <c r="F40" s="36"/>
      <c r="G40" s="36" t="s">
        <v>177</v>
      </c>
      <c r="H40" s="36"/>
      <c r="I40" s="36"/>
    </row>
    <row r="41" spans="1:9" ht="285" x14ac:dyDescent="0.2">
      <c r="A41" s="35">
        <v>40</v>
      </c>
      <c r="B41" s="37" t="s">
        <v>265</v>
      </c>
      <c r="C41" s="44" t="s">
        <v>173</v>
      </c>
      <c r="D41" s="37" t="s">
        <v>153</v>
      </c>
      <c r="E41" s="37" t="s">
        <v>154</v>
      </c>
      <c r="F41" s="37" t="s">
        <v>266</v>
      </c>
      <c r="G41" s="37" t="s">
        <v>154</v>
      </c>
      <c r="H41" s="37" t="s">
        <v>267</v>
      </c>
      <c r="I41" s="37" t="s">
        <v>268</v>
      </c>
    </row>
    <row r="42" spans="1:9" x14ac:dyDescent="0.2">
      <c r="A42" s="35">
        <v>41</v>
      </c>
      <c r="B42" s="36" t="s">
        <v>269</v>
      </c>
      <c r="C42" s="43" t="s">
        <v>152</v>
      </c>
      <c r="D42" s="36" t="s">
        <v>153</v>
      </c>
      <c r="E42" s="36" t="s">
        <v>154</v>
      </c>
      <c r="F42" s="36" t="s">
        <v>270</v>
      </c>
      <c r="G42" s="36" t="s">
        <v>154</v>
      </c>
      <c r="H42" s="36"/>
      <c r="I42" s="36"/>
    </row>
    <row r="43" spans="1:9" x14ac:dyDescent="0.2">
      <c r="A43" s="35">
        <v>42</v>
      </c>
      <c r="B43" s="37" t="s">
        <v>271</v>
      </c>
      <c r="C43" s="44" t="s">
        <v>152</v>
      </c>
      <c r="D43" s="37" t="s">
        <v>153</v>
      </c>
      <c r="E43" s="37" t="s">
        <v>154</v>
      </c>
      <c r="F43" s="37" t="s">
        <v>272</v>
      </c>
      <c r="G43" s="37" t="s">
        <v>154</v>
      </c>
      <c r="H43" s="37" t="s">
        <v>272</v>
      </c>
      <c r="I43" s="37" t="s">
        <v>272</v>
      </c>
    </row>
    <row r="44" spans="1:9" ht="42.75" x14ac:dyDescent="0.2">
      <c r="A44" s="35">
        <v>43</v>
      </c>
      <c r="B44" s="36" t="s">
        <v>273</v>
      </c>
      <c r="C44" s="43" t="s">
        <v>152</v>
      </c>
      <c r="D44" s="36" t="s">
        <v>153</v>
      </c>
      <c r="E44" s="36" t="s">
        <v>154</v>
      </c>
      <c r="F44" s="36" t="s">
        <v>274</v>
      </c>
      <c r="G44" s="36"/>
      <c r="H44" s="36"/>
      <c r="I44" s="36"/>
    </row>
    <row r="45" spans="1:9" ht="57" x14ac:dyDescent="0.2">
      <c r="A45" s="35">
        <v>44</v>
      </c>
      <c r="B45" s="37" t="s">
        <v>275</v>
      </c>
      <c r="C45" s="44" t="s">
        <v>152</v>
      </c>
      <c r="D45" s="37" t="s">
        <v>162</v>
      </c>
      <c r="E45" s="37"/>
      <c r="F45" s="37"/>
      <c r="G45" s="37" t="s">
        <v>154</v>
      </c>
      <c r="H45" s="37" t="s">
        <v>276</v>
      </c>
      <c r="I45" s="37" t="s">
        <v>277</v>
      </c>
    </row>
    <row r="46" spans="1:9" ht="28.5" x14ac:dyDescent="0.2">
      <c r="A46" s="35">
        <v>45</v>
      </c>
      <c r="B46" s="36" t="s">
        <v>278</v>
      </c>
      <c r="C46" s="43" t="s">
        <v>152</v>
      </c>
      <c r="D46" s="36" t="s">
        <v>153</v>
      </c>
      <c r="E46" s="36" t="s">
        <v>154</v>
      </c>
      <c r="F46" s="36" t="s">
        <v>279</v>
      </c>
      <c r="G46" s="36" t="s">
        <v>154</v>
      </c>
      <c r="H46" s="36" t="s">
        <v>280</v>
      </c>
      <c r="I46" s="36" t="s">
        <v>281</v>
      </c>
    </row>
    <row r="47" spans="1:9" ht="42.75" x14ac:dyDescent="0.2">
      <c r="A47" s="35">
        <v>46</v>
      </c>
      <c r="B47" s="37" t="s">
        <v>282</v>
      </c>
      <c r="C47" s="44" t="s">
        <v>152</v>
      </c>
      <c r="D47" s="37" t="s">
        <v>162</v>
      </c>
      <c r="E47" s="37" t="s">
        <v>154</v>
      </c>
      <c r="F47" s="37" t="s">
        <v>283</v>
      </c>
      <c r="G47" s="37" t="s">
        <v>177</v>
      </c>
      <c r="H47" s="37"/>
      <c r="I47" s="37"/>
    </row>
    <row r="48" spans="1:9" ht="28.5" x14ac:dyDescent="0.2">
      <c r="A48" s="35">
        <v>47</v>
      </c>
      <c r="B48" s="36" t="s">
        <v>284</v>
      </c>
      <c r="C48" s="43" t="s">
        <v>173</v>
      </c>
      <c r="D48" s="36" t="s">
        <v>153</v>
      </c>
      <c r="E48" s="36" t="s">
        <v>154</v>
      </c>
      <c r="F48" s="36"/>
      <c r="G48" s="36" t="s">
        <v>154</v>
      </c>
      <c r="H48" s="36" t="s">
        <v>285</v>
      </c>
      <c r="I48" s="36" t="s">
        <v>286</v>
      </c>
    </row>
    <row r="49" spans="1:9" x14ac:dyDescent="0.2">
      <c r="A49" s="35">
        <v>48</v>
      </c>
      <c r="B49" s="37" t="s">
        <v>287</v>
      </c>
      <c r="C49" s="44" t="s">
        <v>152</v>
      </c>
      <c r="D49" s="37" t="s">
        <v>153</v>
      </c>
      <c r="E49" s="37" t="s">
        <v>154</v>
      </c>
      <c r="F49" s="37"/>
      <c r="G49" s="37" t="s">
        <v>154</v>
      </c>
      <c r="H49" s="37"/>
      <c r="I49" s="37"/>
    </row>
    <row r="50" spans="1:9" x14ac:dyDescent="0.2">
      <c r="A50" s="35">
        <v>49</v>
      </c>
      <c r="B50" s="36" t="s">
        <v>288</v>
      </c>
      <c r="C50" s="43" t="s">
        <v>152</v>
      </c>
      <c r="D50" s="36" t="s">
        <v>177</v>
      </c>
      <c r="E50" s="36" t="s">
        <v>162</v>
      </c>
      <c r="F50" s="36"/>
      <c r="G50" s="36" t="s">
        <v>177</v>
      </c>
      <c r="H50" s="36"/>
      <c r="I50" s="36"/>
    </row>
    <row r="51" spans="1:9" ht="57" x14ac:dyDescent="0.2">
      <c r="A51" s="35">
        <v>50</v>
      </c>
      <c r="B51" s="37" t="s">
        <v>289</v>
      </c>
      <c r="C51" s="44" t="s">
        <v>173</v>
      </c>
      <c r="D51" s="37" t="s">
        <v>153</v>
      </c>
      <c r="E51" s="37" t="s">
        <v>154</v>
      </c>
      <c r="F51" s="37" t="s">
        <v>290</v>
      </c>
      <c r="G51" s="37" t="s">
        <v>154</v>
      </c>
      <c r="H51" s="37" t="s">
        <v>291</v>
      </c>
      <c r="I51" s="37"/>
    </row>
    <row r="52" spans="1:9" ht="85.5" x14ac:dyDescent="0.2">
      <c r="A52" s="35">
        <v>51</v>
      </c>
      <c r="B52" s="36" t="s">
        <v>292</v>
      </c>
      <c r="C52" s="43" t="s">
        <v>173</v>
      </c>
      <c r="D52" s="36" t="s">
        <v>153</v>
      </c>
      <c r="E52" s="36" t="s">
        <v>154</v>
      </c>
      <c r="F52" s="36" t="s">
        <v>293</v>
      </c>
      <c r="G52" s="36" t="s">
        <v>154</v>
      </c>
      <c r="H52" s="36" t="s">
        <v>293</v>
      </c>
      <c r="I52" s="36" t="s">
        <v>294</v>
      </c>
    </row>
    <row r="53" spans="1:9" ht="71.25" x14ac:dyDescent="0.2">
      <c r="A53" s="35">
        <v>52</v>
      </c>
      <c r="B53" s="37" t="s">
        <v>295</v>
      </c>
      <c r="C53" s="44" t="s">
        <v>152</v>
      </c>
      <c r="D53" s="37" t="s">
        <v>153</v>
      </c>
      <c r="E53" s="37" t="s">
        <v>154</v>
      </c>
      <c r="F53" s="37" t="s">
        <v>296</v>
      </c>
      <c r="G53" s="37" t="s">
        <v>154</v>
      </c>
      <c r="H53" s="37" t="s">
        <v>297</v>
      </c>
      <c r="I53" s="37" t="s">
        <v>298</v>
      </c>
    </row>
    <row r="54" spans="1:9" x14ac:dyDescent="0.2">
      <c r="A54" s="35">
        <v>53</v>
      </c>
      <c r="B54" s="36" t="s">
        <v>299</v>
      </c>
      <c r="C54" s="43" t="s">
        <v>152</v>
      </c>
      <c r="D54" s="36" t="s">
        <v>153</v>
      </c>
      <c r="E54" s="36" t="s">
        <v>154</v>
      </c>
      <c r="F54" s="36"/>
      <c r="G54" s="36" t="s">
        <v>154</v>
      </c>
      <c r="H54" s="36"/>
      <c r="I54" s="36"/>
    </row>
    <row r="55" spans="1:9" ht="42.75" x14ac:dyDescent="0.2">
      <c r="A55" s="35">
        <v>54</v>
      </c>
      <c r="B55" s="37" t="s">
        <v>301</v>
      </c>
      <c r="C55" s="44" t="s">
        <v>152</v>
      </c>
      <c r="D55" s="37" t="s">
        <v>153</v>
      </c>
      <c r="E55" s="37" t="s">
        <v>154</v>
      </c>
      <c r="F55" s="37" t="s">
        <v>302</v>
      </c>
      <c r="G55" s="37" t="s">
        <v>154</v>
      </c>
      <c r="H55" s="37" t="s">
        <v>303</v>
      </c>
      <c r="I55" s="37"/>
    </row>
    <row r="56" spans="1:9" x14ac:dyDescent="0.2">
      <c r="A56" s="35">
        <v>55</v>
      </c>
      <c r="B56" s="36" t="s">
        <v>304</v>
      </c>
      <c r="C56" s="43" t="s">
        <v>152</v>
      </c>
      <c r="D56" s="36" t="s">
        <v>153</v>
      </c>
      <c r="E56" s="36" t="s">
        <v>154</v>
      </c>
      <c r="F56" s="36"/>
      <c r="G56" s="36" t="s">
        <v>154</v>
      </c>
      <c r="H56" s="36"/>
      <c r="I56" s="36"/>
    </row>
    <row r="57" spans="1:9" ht="99.75" x14ac:dyDescent="0.2">
      <c r="A57" s="35">
        <v>56</v>
      </c>
      <c r="B57" s="37" t="s">
        <v>305</v>
      </c>
      <c r="C57" s="44" t="s">
        <v>152</v>
      </c>
      <c r="D57" s="37" t="s">
        <v>153</v>
      </c>
      <c r="E57" s="37" t="s">
        <v>154</v>
      </c>
      <c r="F57" s="37" t="s">
        <v>306</v>
      </c>
      <c r="G57" s="37" t="s">
        <v>154</v>
      </c>
      <c r="H57" s="37" t="s">
        <v>662</v>
      </c>
      <c r="I57" s="37"/>
    </row>
    <row r="58" spans="1:9" ht="399" x14ac:dyDescent="0.2">
      <c r="A58" s="35">
        <v>57</v>
      </c>
      <c r="B58" s="36" t="s">
        <v>307</v>
      </c>
      <c r="C58" s="43" t="s">
        <v>173</v>
      </c>
      <c r="D58" s="36" t="s">
        <v>162</v>
      </c>
      <c r="E58" s="36" t="s">
        <v>162</v>
      </c>
      <c r="F58" s="36"/>
      <c r="G58" s="36" t="s">
        <v>162</v>
      </c>
      <c r="H58" s="36"/>
      <c r="I58" s="36" t="s">
        <v>308</v>
      </c>
    </row>
    <row r="59" spans="1:9" x14ac:dyDescent="0.2">
      <c r="A59" s="35">
        <v>58</v>
      </c>
      <c r="B59" s="37" t="s">
        <v>309</v>
      </c>
      <c r="C59" s="44" t="s">
        <v>173</v>
      </c>
      <c r="D59" s="37" t="s">
        <v>177</v>
      </c>
      <c r="E59" s="37" t="s">
        <v>162</v>
      </c>
      <c r="F59" s="37"/>
      <c r="G59" s="37" t="s">
        <v>177</v>
      </c>
      <c r="H59" s="37"/>
      <c r="I59" s="37"/>
    </row>
    <row r="60" spans="1:9" ht="28.5" x14ac:dyDescent="0.2">
      <c r="A60" s="35">
        <v>59</v>
      </c>
      <c r="B60" s="36" t="s">
        <v>310</v>
      </c>
      <c r="C60" s="43" t="s">
        <v>152</v>
      </c>
      <c r="D60" s="36" t="s">
        <v>153</v>
      </c>
      <c r="E60" s="36" t="s">
        <v>154</v>
      </c>
      <c r="F60" s="36"/>
      <c r="G60" s="36" t="s">
        <v>154</v>
      </c>
      <c r="H60" s="36" t="s">
        <v>311</v>
      </c>
      <c r="I60" s="36" t="s">
        <v>312</v>
      </c>
    </row>
    <row r="61" spans="1:9" ht="28.5" x14ac:dyDescent="0.2">
      <c r="A61" s="35">
        <v>60</v>
      </c>
      <c r="B61" s="37" t="s">
        <v>313</v>
      </c>
      <c r="C61" s="44" t="s">
        <v>152</v>
      </c>
      <c r="D61" s="37" t="s">
        <v>153</v>
      </c>
      <c r="E61" s="37" t="s">
        <v>154</v>
      </c>
      <c r="F61" s="37" t="s">
        <v>314</v>
      </c>
      <c r="G61" s="37" t="s">
        <v>154</v>
      </c>
      <c r="H61" s="37"/>
      <c r="I61" s="37"/>
    </row>
    <row r="62" spans="1:9" ht="156.75" x14ac:dyDescent="0.2">
      <c r="A62" s="35">
        <v>61</v>
      </c>
      <c r="B62" s="36" t="s">
        <v>315</v>
      </c>
      <c r="C62" s="43" t="s">
        <v>152</v>
      </c>
      <c r="D62" s="36" t="s">
        <v>162</v>
      </c>
      <c r="E62" s="36" t="s">
        <v>162</v>
      </c>
      <c r="F62" s="36" t="s">
        <v>316</v>
      </c>
      <c r="G62" s="36"/>
      <c r="H62" s="36" t="s">
        <v>317</v>
      </c>
      <c r="I62" s="36" t="s">
        <v>318</v>
      </c>
    </row>
    <row r="63" spans="1:9" x14ac:dyDescent="0.2">
      <c r="A63" s="35">
        <v>62</v>
      </c>
      <c r="B63" s="37" t="s">
        <v>319</v>
      </c>
      <c r="C63" s="44" t="s">
        <v>152</v>
      </c>
      <c r="D63" s="37" t="s">
        <v>153</v>
      </c>
      <c r="E63" s="37" t="s">
        <v>154</v>
      </c>
      <c r="F63" s="37" t="s">
        <v>320</v>
      </c>
      <c r="G63" s="37" t="s">
        <v>154</v>
      </c>
      <c r="H63" s="37" t="s">
        <v>321</v>
      </c>
      <c r="I63" s="37" t="s">
        <v>322</v>
      </c>
    </row>
    <row r="64" spans="1:9" x14ac:dyDescent="0.2">
      <c r="A64" s="35">
        <v>63</v>
      </c>
      <c r="B64" s="36" t="s">
        <v>323</v>
      </c>
      <c r="C64" s="43" t="s">
        <v>152</v>
      </c>
      <c r="D64" s="36" t="s">
        <v>177</v>
      </c>
      <c r="E64" s="36" t="s">
        <v>177</v>
      </c>
      <c r="F64" s="36" t="s">
        <v>324</v>
      </c>
      <c r="G64" s="36" t="s">
        <v>162</v>
      </c>
      <c r="H64" s="36" t="s">
        <v>325</v>
      </c>
      <c r="I64" s="36"/>
    </row>
    <row r="65" spans="1:9" ht="57" x14ac:dyDescent="0.2">
      <c r="A65" s="35">
        <v>64</v>
      </c>
      <c r="B65" s="37" t="s">
        <v>326</v>
      </c>
      <c r="C65" s="44" t="s">
        <v>152</v>
      </c>
      <c r="D65" s="37" t="s">
        <v>153</v>
      </c>
      <c r="E65" s="37" t="s">
        <v>154</v>
      </c>
      <c r="F65" s="37" t="s">
        <v>327</v>
      </c>
      <c r="G65" s="37" t="s">
        <v>154</v>
      </c>
      <c r="H65" s="37" t="s">
        <v>328</v>
      </c>
      <c r="I65" s="37" t="s">
        <v>329</v>
      </c>
    </row>
    <row r="66" spans="1:9" ht="57" x14ac:dyDescent="0.2">
      <c r="A66" s="35">
        <v>65</v>
      </c>
      <c r="B66" s="36" t="s">
        <v>330</v>
      </c>
      <c r="C66" s="43" t="s">
        <v>152</v>
      </c>
      <c r="D66" s="36" t="s">
        <v>153</v>
      </c>
      <c r="E66" s="36" t="s">
        <v>154</v>
      </c>
      <c r="F66" s="36" t="s">
        <v>331</v>
      </c>
      <c r="G66" s="36" t="s">
        <v>154</v>
      </c>
      <c r="H66" s="36" t="s">
        <v>332</v>
      </c>
      <c r="I66" s="36" t="s">
        <v>333</v>
      </c>
    </row>
    <row r="67" spans="1:9" ht="246.75" customHeight="1" x14ac:dyDescent="0.2">
      <c r="A67" s="35">
        <v>66</v>
      </c>
      <c r="B67" s="37" t="s">
        <v>335</v>
      </c>
      <c r="C67" s="44" t="s">
        <v>152</v>
      </c>
      <c r="D67" s="37" t="s">
        <v>153</v>
      </c>
      <c r="E67" s="37" t="s">
        <v>154</v>
      </c>
      <c r="F67" s="37" t="s">
        <v>337</v>
      </c>
      <c r="G67" s="37" t="s">
        <v>154</v>
      </c>
      <c r="H67" s="37" t="s">
        <v>338</v>
      </c>
      <c r="I67" s="37" t="s">
        <v>339</v>
      </c>
    </row>
    <row r="68" spans="1:9" x14ac:dyDescent="0.2">
      <c r="A68" s="35">
        <v>67</v>
      </c>
      <c r="B68" s="36" t="s">
        <v>342</v>
      </c>
      <c r="C68" s="43" t="s">
        <v>152</v>
      </c>
      <c r="D68" s="36" t="s">
        <v>153</v>
      </c>
      <c r="E68" s="36" t="s">
        <v>162</v>
      </c>
      <c r="F68" s="36" t="s">
        <v>343</v>
      </c>
      <c r="G68" s="36" t="s">
        <v>162</v>
      </c>
      <c r="H68" s="36"/>
      <c r="I68" s="36" t="s">
        <v>344</v>
      </c>
    </row>
    <row r="69" spans="1:9" ht="42.75" x14ac:dyDescent="0.2">
      <c r="A69" s="35">
        <v>68</v>
      </c>
      <c r="B69" s="37" t="s">
        <v>345</v>
      </c>
      <c r="C69" s="44" t="s">
        <v>152</v>
      </c>
      <c r="D69" s="37" t="s">
        <v>153</v>
      </c>
      <c r="E69" s="37" t="s">
        <v>154</v>
      </c>
      <c r="F69" s="37" t="s">
        <v>346</v>
      </c>
      <c r="G69" s="37" t="s">
        <v>154</v>
      </c>
      <c r="H69" s="37" t="s">
        <v>347</v>
      </c>
      <c r="I69" s="37" t="s">
        <v>348</v>
      </c>
    </row>
    <row r="70" spans="1:9" ht="28.5" x14ac:dyDescent="0.2">
      <c r="A70" s="35">
        <v>69</v>
      </c>
      <c r="B70" s="36" t="s">
        <v>349</v>
      </c>
      <c r="C70" s="43" t="s">
        <v>152</v>
      </c>
      <c r="D70" s="36" t="s">
        <v>153</v>
      </c>
      <c r="E70" s="36" t="s">
        <v>154</v>
      </c>
      <c r="F70" s="36" t="s">
        <v>350</v>
      </c>
      <c r="G70" s="36" t="s">
        <v>154</v>
      </c>
      <c r="H70" s="36"/>
      <c r="I70" s="36"/>
    </row>
    <row r="71" spans="1:9" x14ac:dyDescent="0.2">
      <c r="A71" s="35">
        <v>70</v>
      </c>
      <c r="B71" s="37" t="s">
        <v>351</v>
      </c>
      <c r="C71" s="44" t="s">
        <v>152</v>
      </c>
      <c r="D71" s="37" t="s">
        <v>153</v>
      </c>
      <c r="E71" s="37" t="s">
        <v>154</v>
      </c>
      <c r="F71" s="37"/>
      <c r="G71" s="37" t="s">
        <v>154</v>
      </c>
      <c r="H71" s="37" t="s">
        <v>352</v>
      </c>
      <c r="I71" s="37"/>
    </row>
    <row r="72" spans="1:9" ht="71.25" x14ac:dyDescent="0.2">
      <c r="A72" s="35">
        <v>71</v>
      </c>
      <c r="B72" s="36" t="s">
        <v>353</v>
      </c>
      <c r="C72" s="43" t="s">
        <v>173</v>
      </c>
      <c r="D72" s="36" t="s">
        <v>153</v>
      </c>
      <c r="E72" s="36" t="s">
        <v>154</v>
      </c>
      <c r="F72" s="36"/>
      <c r="G72" s="36" t="s">
        <v>154</v>
      </c>
      <c r="H72" s="36" t="s">
        <v>354</v>
      </c>
      <c r="I72" s="36" t="s">
        <v>355</v>
      </c>
    </row>
    <row r="73" spans="1:9" ht="28.5" x14ac:dyDescent="0.2">
      <c r="A73" s="35">
        <v>72</v>
      </c>
      <c r="B73" s="37" t="s">
        <v>356</v>
      </c>
      <c r="C73" s="44" t="s">
        <v>152</v>
      </c>
      <c r="D73" s="37" t="s">
        <v>153</v>
      </c>
      <c r="E73" s="37" t="s">
        <v>154</v>
      </c>
      <c r="F73" s="37" t="s">
        <v>357</v>
      </c>
      <c r="G73" s="37" t="s">
        <v>154</v>
      </c>
      <c r="H73" s="37" t="s">
        <v>358</v>
      </c>
      <c r="I73" s="37" t="s">
        <v>359</v>
      </c>
    </row>
    <row r="74" spans="1:9" ht="185.25" x14ac:dyDescent="0.2">
      <c r="A74" s="35">
        <v>73</v>
      </c>
      <c r="B74" s="36" t="s">
        <v>360</v>
      </c>
      <c r="C74" s="43" t="s">
        <v>173</v>
      </c>
      <c r="D74" s="36" t="s">
        <v>153</v>
      </c>
      <c r="E74" s="36" t="s">
        <v>154</v>
      </c>
      <c r="F74" s="36" t="s">
        <v>361</v>
      </c>
      <c r="G74" s="36" t="s">
        <v>154</v>
      </c>
      <c r="H74" s="36" t="s">
        <v>362</v>
      </c>
      <c r="I74" s="36" t="s">
        <v>363</v>
      </c>
    </row>
    <row r="75" spans="1:9" ht="42.75" x14ac:dyDescent="0.2">
      <c r="A75" s="35">
        <v>74</v>
      </c>
      <c r="B75" s="37" t="s">
        <v>364</v>
      </c>
      <c r="C75" s="44" t="s">
        <v>173</v>
      </c>
      <c r="D75" s="37" t="s">
        <v>153</v>
      </c>
      <c r="E75" s="37" t="s">
        <v>154</v>
      </c>
      <c r="F75" s="37" t="s">
        <v>365</v>
      </c>
      <c r="G75" s="37" t="s">
        <v>162</v>
      </c>
      <c r="H75" s="37" t="s">
        <v>366</v>
      </c>
      <c r="I75" s="37" t="s">
        <v>367</v>
      </c>
    </row>
    <row r="76" spans="1:9" ht="42.75" x14ac:dyDescent="0.2">
      <c r="A76" s="35">
        <v>75</v>
      </c>
      <c r="B76" s="36" t="s">
        <v>368</v>
      </c>
      <c r="C76" s="43" t="s">
        <v>152</v>
      </c>
      <c r="D76" s="36" t="s">
        <v>177</v>
      </c>
      <c r="E76" s="36" t="s">
        <v>177</v>
      </c>
      <c r="F76" s="36" t="s">
        <v>369</v>
      </c>
      <c r="G76" s="36" t="s">
        <v>177</v>
      </c>
      <c r="H76" s="36" t="s">
        <v>370</v>
      </c>
      <c r="I76" s="36" t="s">
        <v>371</v>
      </c>
    </row>
    <row r="77" spans="1:9" x14ac:dyDescent="0.2">
      <c r="A77" s="35">
        <v>76</v>
      </c>
      <c r="B77" s="37" t="s">
        <v>372</v>
      </c>
      <c r="C77" s="44" t="s">
        <v>152</v>
      </c>
      <c r="D77" s="37" t="s">
        <v>177</v>
      </c>
      <c r="E77" s="37" t="s">
        <v>162</v>
      </c>
      <c r="F77" s="37"/>
      <c r="G77" s="37" t="s">
        <v>177</v>
      </c>
      <c r="H77" s="37"/>
      <c r="I77" s="37"/>
    </row>
    <row r="78" spans="1:9" ht="28.5" x14ac:dyDescent="0.2">
      <c r="A78" s="35">
        <v>77</v>
      </c>
      <c r="B78" s="36" t="s">
        <v>373</v>
      </c>
      <c r="C78" s="43" t="s">
        <v>152</v>
      </c>
      <c r="D78" s="36" t="s">
        <v>153</v>
      </c>
      <c r="E78" s="36" t="s">
        <v>154</v>
      </c>
      <c r="F78" s="36" t="s">
        <v>374</v>
      </c>
      <c r="G78" s="36" t="s">
        <v>154</v>
      </c>
      <c r="H78" s="36" t="s">
        <v>375</v>
      </c>
      <c r="I78" s="36" t="s">
        <v>376</v>
      </c>
    </row>
    <row r="79" spans="1:9" ht="256.5" x14ac:dyDescent="0.2">
      <c r="A79" s="35">
        <v>78</v>
      </c>
      <c r="B79" s="37" t="s">
        <v>377</v>
      </c>
      <c r="C79" s="44" t="s">
        <v>152</v>
      </c>
      <c r="D79" s="37" t="s">
        <v>153</v>
      </c>
      <c r="E79" s="37" t="s">
        <v>154</v>
      </c>
      <c r="F79" s="37" t="s">
        <v>378</v>
      </c>
      <c r="G79" s="37" t="s">
        <v>154</v>
      </c>
      <c r="H79" s="37" t="s">
        <v>379</v>
      </c>
      <c r="I79" s="37" t="s">
        <v>380</v>
      </c>
    </row>
    <row r="80" spans="1:9" ht="71.25" x14ac:dyDescent="0.2">
      <c r="A80" s="35">
        <v>79</v>
      </c>
      <c r="B80" s="36" t="s">
        <v>381</v>
      </c>
      <c r="C80" s="43" t="s">
        <v>152</v>
      </c>
      <c r="D80" s="36" t="s">
        <v>153</v>
      </c>
      <c r="E80" s="36" t="s">
        <v>154</v>
      </c>
      <c r="F80" s="36" t="s">
        <v>382</v>
      </c>
      <c r="G80" s="36" t="s">
        <v>154</v>
      </c>
      <c r="H80" s="36" t="s">
        <v>383</v>
      </c>
      <c r="I80" s="36" t="s">
        <v>384</v>
      </c>
    </row>
    <row r="81" spans="1:9" ht="57" x14ac:dyDescent="0.2">
      <c r="A81" s="35">
        <v>80</v>
      </c>
      <c r="B81" s="37" t="s">
        <v>385</v>
      </c>
      <c r="C81" s="44" t="s">
        <v>152</v>
      </c>
      <c r="D81" s="37" t="s">
        <v>177</v>
      </c>
      <c r="E81" s="37" t="s">
        <v>162</v>
      </c>
      <c r="F81" s="37" t="s">
        <v>386</v>
      </c>
      <c r="G81" s="37" t="s">
        <v>162</v>
      </c>
      <c r="H81" s="37" t="s">
        <v>387</v>
      </c>
      <c r="I81" s="37" t="s">
        <v>388</v>
      </c>
    </row>
    <row r="82" spans="1:9" ht="28.5" x14ac:dyDescent="0.2">
      <c r="A82" s="35">
        <v>81</v>
      </c>
      <c r="B82" s="36" t="s">
        <v>389</v>
      </c>
      <c r="C82" s="43" t="s">
        <v>152</v>
      </c>
      <c r="D82" s="36" t="s">
        <v>162</v>
      </c>
      <c r="E82" s="36" t="s">
        <v>162</v>
      </c>
      <c r="F82" s="36" t="s">
        <v>390</v>
      </c>
      <c r="G82" s="36" t="s">
        <v>162</v>
      </c>
      <c r="H82" s="36" t="s">
        <v>390</v>
      </c>
      <c r="I82" s="36" t="s">
        <v>390</v>
      </c>
    </row>
    <row r="83" spans="1:9" ht="71.25" x14ac:dyDescent="0.2">
      <c r="A83" s="35">
        <v>82</v>
      </c>
      <c r="B83" s="37" t="s">
        <v>391</v>
      </c>
      <c r="C83" s="44" t="s">
        <v>173</v>
      </c>
      <c r="D83" s="37" t="s">
        <v>162</v>
      </c>
      <c r="E83" s="37" t="s">
        <v>162</v>
      </c>
      <c r="F83" s="37" t="s">
        <v>392</v>
      </c>
      <c r="G83" s="37" t="s">
        <v>162</v>
      </c>
      <c r="H83" s="37" t="s">
        <v>393</v>
      </c>
      <c r="I83" s="37" t="s">
        <v>394</v>
      </c>
    </row>
    <row r="84" spans="1:9" ht="28.5" x14ac:dyDescent="0.2">
      <c r="A84" s="35">
        <v>83</v>
      </c>
      <c r="B84" s="36" t="s">
        <v>395</v>
      </c>
      <c r="C84" s="43" t="s">
        <v>173</v>
      </c>
      <c r="D84" s="36" t="s">
        <v>153</v>
      </c>
      <c r="E84" s="36" t="s">
        <v>154</v>
      </c>
      <c r="F84" s="36" t="s">
        <v>396</v>
      </c>
      <c r="G84" s="36" t="s">
        <v>154</v>
      </c>
      <c r="H84" s="36" t="s">
        <v>397</v>
      </c>
      <c r="I84" s="36" t="s">
        <v>662</v>
      </c>
    </row>
    <row r="85" spans="1:9" ht="213.75" customHeight="1" x14ac:dyDescent="0.2">
      <c r="A85" s="35">
        <v>84</v>
      </c>
      <c r="B85" s="37" t="s">
        <v>398</v>
      </c>
      <c r="C85" s="44" t="s">
        <v>173</v>
      </c>
      <c r="D85" s="37" t="s">
        <v>153</v>
      </c>
      <c r="E85" s="37" t="s">
        <v>154</v>
      </c>
      <c r="F85" s="37" t="s">
        <v>399</v>
      </c>
      <c r="G85" s="37" t="s">
        <v>162</v>
      </c>
      <c r="H85" s="37" t="s">
        <v>400</v>
      </c>
      <c r="I85" s="37" t="s">
        <v>401</v>
      </c>
    </row>
    <row r="86" spans="1:9" ht="28.5" x14ac:dyDescent="0.2">
      <c r="A86" s="35">
        <v>85</v>
      </c>
      <c r="B86" s="36" t="s">
        <v>402</v>
      </c>
      <c r="C86" s="43" t="s">
        <v>173</v>
      </c>
      <c r="D86" s="36" t="s">
        <v>153</v>
      </c>
      <c r="E86" s="36"/>
      <c r="F86" s="36" t="s">
        <v>403</v>
      </c>
      <c r="G86" s="36" t="s">
        <v>154</v>
      </c>
      <c r="H86" s="36"/>
      <c r="I86" s="36"/>
    </row>
    <row r="87" spans="1:9" ht="42.75" x14ac:dyDescent="0.2">
      <c r="A87" s="35">
        <v>86</v>
      </c>
      <c r="B87" s="37" t="s">
        <v>404</v>
      </c>
      <c r="C87" s="44" t="s">
        <v>173</v>
      </c>
      <c r="D87" s="37" t="s">
        <v>153</v>
      </c>
      <c r="E87" s="37" t="s">
        <v>154</v>
      </c>
      <c r="F87" s="37" t="s">
        <v>405</v>
      </c>
      <c r="G87" s="37" t="s">
        <v>154</v>
      </c>
      <c r="H87" s="37" t="s">
        <v>406</v>
      </c>
      <c r="I87" s="37" t="s">
        <v>407</v>
      </c>
    </row>
    <row r="88" spans="1:9" x14ac:dyDescent="0.2">
      <c r="A88" s="35">
        <v>87</v>
      </c>
      <c r="B88" s="36" t="s">
        <v>408</v>
      </c>
      <c r="C88" s="43" t="s">
        <v>152</v>
      </c>
      <c r="D88" s="36" t="s">
        <v>153</v>
      </c>
      <c r="E88" s="36" t="s">
        <v>154</v>
      </c>
      <c r="F88" s="36" t="s">
        <v>409</v>
      </c>
      <c r="G88" s="36" t="s">
        <v>154</v>
      </c>
      <c r="H88" s="36" t="s">
        <v>410</v>
      </c>
      <c r="I88" s="36"/>
    </row>
    <row r="89" spans="1:9" ht="71.25" x14ac:dyDescent="0.2">
      <c r="A89" s="35">
        <v>88</v>
      </c>
      <c r="B89" s="37" t="s">
        <v>412</v>
      </c>
      <c r="C89" s="44" t="s">
        <v>152</v>
      </c>
      <c r="D89" s="37" t="s">
        <v>153</v>
      </c>
      <c r="E89" s="37" t="s">
        <v>154</v>
      </c>
      <c r="F89" s="37" t="s">
        <v>414</v>
      </c>
      <c r="G89" s="37" t="s">
        <v>154</v>
      </c>
      <c r="H89" s="37" t="s">
        <v>415</v>
      </c>
      <c r="I89" s="37" t="s">
        <v>416</v>
      </c>
    </row>
    <row r="90" spans="1:9" x14ac:dyDescent="0.2">
      <c r="A90" s="35">
        <v>89</v>
      </c>
      <c r="B90" s="36" t="s">
        <v>419</v>
      </c>
      <c r="C90" s="43" t="s">
        <v>152</v>
      </c>
      <c r="D90" s="36" t="s">
        <v>177</v>
      </c>
      <c r="E90" s="36" t="s">
        <v>162</v>
      </c>
      <c r="F90" s="36"/>
      <c r="G90" s="36" t="s">
        <v>177</v>
      </c>
      <c r="H90" s="36"/>
      <c r="I90" s="36"/>
    </row>
    <row r="91" spans="1:9" ht="128.25" x14ac:dyDescent="0.2">
      <c r="A91" s="35">
        <v>90</v>
      </c>
      <c r="B91" s="37" t="s">
        <v>420</v>
      </c>
      <c r="C91" s="44" t="s">
        <v>152</v>
      </c>
      <c r="D91" s="37" t="s">
        <v>153</v>
      </c>
      <c r="E91" s="37" t="s">
        <v>154</v>
      </c>
      <c r="F91" s="37" t="s">
        <v>421</v>
      </c>
      <c r="G91" s="37" t="s">
        <v>154</v>
      </c>
      <c r="H91" s="37"/>
      <c r="I91" s="37" t="s">
        <v>422</v>
      </c>
    </row>
    <row r="92" spans="1:9" ht="42.75" x14ac:dyDescent="0.2">
      <c r="A92" s="35">
        <v>91</v>
      </c>
      <c r="B92" s="36" t="s">
        <v>423</v>
      </c>
      <c r="C92" s="43" t="s">
        <v>152</v>
      </c>
      <c r="D92" s="36" t="s">
        <v>153</v>
      </c>
      <c r="E92" s="36" t="s">
        <v>154</v>
      </c>
      <c r="F92" s="36" t="s">
        <v>424</v>
      </c>
      <c r="G92" s="36" t="s">
        <v>154</v>
      </c>
      <c r="H92" s="36" t="s">
        <v>425</v>
      </c>
      <c r="I92" s="36" t="s">
        <v>426</v>
      </c>
    </row>
    <row r="93" spans="1:9" ht="28.5" x14ac:dyDescent="0.2">
      <c r="A93" s="35">
        <v>92</v>
      </c>
      <c r="B93" s="37" t="s">
        <v>427</v>
      </c>
      <c r="C93" s="44" t="s">
        <v>152</v>
      </c>
      <c r="D93" s="37" t="s">
        <v>153</v>
      </c>
      <c r="E93" s="37" t="s">
        <v>154</v>
      </c>
      <c r="F93" s="37" t="s">
        <v>428</v>
      </c>
      <c r="G93" s="37" t="s">
        <v>154</v>
      </c>
      <c r="H93" s="37" t="s">
        <v>429</v>
      </c>
      <c r="I93" s="37" t="s">
        <v>430</v>
      </c>
    </row>
    <row r="94" spans="1:9" ht="409.5" x14ac:dyDescent="0.2">
      <c r="A94" s="35">
        <v>92</v>
      </c>
      <c r="B94" s="36" t="s">
        <v>431</v>
      </c>
      <c r="C94" s="43" t="s">
        <v>173</v>
      </c>
      <c r="D94" s="36" t="s">
        <v>153</v>
      </c>
      <c r="E94" s="36" t="s">
        <v>154</v>
      </c>
      <c r="F94" s="38" t="s">
        <v>432</v>
      </c>
      <c r="G94" s="36" t="s">
        <v>154</v>
      </c>
      <c r="H94" s="36" t="s">
        <v>433</v>
      </c>
      <c r="I94" s="36" t="s">
        <v>434</v>
      </c>
    </row>
    <row r="95" spans="1:9" ht="234.75" customHeight="1" x14ac:dyDescent="0.2">
      <c r="A95" s="35">
        <v>94</v>
      </c>
      <c r="B95" s="37" t="s">
        <v>435</v>
      </c>
      <c r="C95" s="44" t="s">
        <v>152</v>
      </c>
      <c r="D95" s="37" t="s">
        <v>177</v>
      </c>
      <c r="E95" s="37" t="s">
        <v>154</v>
      </c>
      <c r="F95" s="37" t="s">
        <v>662</v>
      </c>
      <c r="G95" s="37" t="s">
        <v>177</v>
      </c>
      <c r="H95" s="37"/>
      <c r="I95" s="37" t="s">
        <v>436</v>
      </c>
    </row>
    <row r="96" spans="1:9" x14ac:dyDescent="0.2">
      <c r="A96" s="35">
        <v>95</v>
      </c>
      <c r="B96" s="36" t="s">
        <v>437</v>
      </c>
      <c r="C96" s="43" t="s">
        <v>152</v>
      </c>
      <c r="D96" s="36" t="s">
        <v>177</v>
      </c>
      <c r="E96" s="36"/>
      <c r="F96" s="36"/>
      <c r="G96" s="36" t="s">
        <v>177</v>
      </c>
      <c r="H96" s="36"/>
      <c r="I96" s="36"/>
    </row>
    <row r="97" spans="1:9" x14ac:dyDescent="0.2">
      <c r="A97" s="35">
        <v>95</v>
      </c>
      <c r="B97" s="37" t="s">
        <v>438</v>
      </c>
      <c r="C97" s="44" t="s">
        <v>152</v>
      </c>
      <c r="D97" s="37" t="s">
        <v>177</v>
      </c>
      <c r="E97" s="37"/>
      <c r="F97" s="37"/>
      <c r="G97" s="37" t="s">
        <v>177</v>
      </c>
      <c r="H97" s="37"/>
      <c r="I97" s="37"/>
    </row>
    <row r="98" spans="1:9" ht="71.25" x14ac:dyDescent="0.2">
      <c r="A98" s="35">
        <v>97</v>
      </c>
      <c r="B98" s="36" t="s">
        <v>439</v>
      </c>
      <c r="C98" s="43" t="s">
        <v>152</v>
      </c>
      <c r="D98" s="36" t="s">
        <v>153</v>
      </c>
      <c r="E98" s="36" t="s">
        <v>154</v>
      </c>
      <c r="F98" s="36" t="s">
        <v>440</v>
      </c>
      <c r="G98" s="36" t="s">
        <v>154</v>
      </c>
      <c r="H98" s="36" t="s">
        <v>441</v>
      </c>
      <c r="I98" s="36"/>
    </row>
    <row r="99" spans="1:9" ht="57" x14ac:dyDescent="0.2">
      <c r="A99" s="35">
        <v>98</v>
      </c>
      <c r="B99" s="37" t="s">
        <v>442</v>
      </c>
      <c r="C99" s="44" t="s">
        <v>152</v>
      </c>
      <c r="D99" s="37" t="s">
        <v>153</v>
      </c>
      <c r="E99" s="37" t="s">
        <v>154</v>
      </c>
      <c r="F99" s="37" t="s">
        <v>443</v>
      </c>
      <c r="G99" s="37" t="s">
        <v>154</v>
      </c>
      <c r="H99" s="37" t="s">
        <v>444</v>
      </c>
      <c r="I99" s="37" t="s">
        <v>445</v>
      </c>
    </row>
    <row r="100" spans="1:9" x14ac:dyDescent="0.2">
      <c r="A100" s="35">
        <v>99</v>
      </c>
      <c r="B100" s="36" t="s">
        <v>220</v>
      </c>
      <c r="C100" s="43" t="s">
        <v>152</v>
      </c>
      <c r="D100" s="36" t="s">
        <v>153</v>
      </c>
      <c r="E100" s="36" t="s">
        <v>154</v>
      </c>
      <c r="F100" s="36" t="s">
        <v>446</v>
      </c>
      <c r="G100" s="36"/>
      <c r="H100" s="36"/>
      <c r="I100" s="36" t="s">
        <v>447</v>
      </c>
    </row>
    <row r="101" spans="1:9" x14ac:dyDescent="0.2">
      <c r="A101" s="35">
        <v>100</v>
      </c>
      <c r="B101" s="37" t="s">
        <v>448</v>
      </c>
      <c r="C101" s="44" t="s">
        <v>152</v>
      </c>
      <c r="D101" s="37" t="s">
        <v>153</v>
      </c>
      <c r="E101" s="37" t="s">
        <v>154</v>
      </c>
      <c r="F101" s="37"/>
      <c r="G101" s="37" t="s">
        <v>154</v>
      </c>
      <c r="H101" s="37"/>
      <c r="I101" s="37"/>
    </row>
    <row r="102" spans="1:9" ht="42.75" x14ac:dyDescent="0.2">
      <c r="A102" s="35">
        <v>101</v>
      </c>
      <c r="B102" s="36" t="s">
        <v>449</v>
      </c>
      <c r="C102" s="43" t="s">
        <v>152</v>
      </c>
      <c r="D102" s="36" t="s">
        <v>153</v>
      </c>
      <c r="E102" s="36" t="s">
        <v>154</v>
      </c>
      <c r="F102" s="36" t="s">
        <v>450</v>
      </c>
      <c r="G102" s="36" t="s">
        <v>154</v>
      </c>
      <c r="H102" s="36" t="s">
        <v>451</v>
      </c>
      <c r="I102" s="36" t="s">
        <v>452</v>
      </c>
    </row>
    <row r="103" spans="1:9" ht="42.75" x14ac:dyDescent="0.2">
      <c r="A103" s="35">
        <v>102</v>
      </c>
      <c r="B103" s="37" t="s">
        <v>453</v>
      </c>
      <c r="C103" s="44" t="s">
        <v>173</v>
      </c>
      <c r="D103" s="37" t="s">
        <v>153</v>
      </c>
      <c r="E103" s="37" t="s">
        <v>154</v>
      </c>
      <c r="F103" s="37"/>
      <c r="G103" s="37" t="s">
        <v>162</v>
      </c>
      <c r="H103" s="37" t="s">
        <v>454</v>
      </c>
      <c r="I103" s="37" t="s">
        <v>455</v>
      </c>
    </row>
    <row r="104" spans="1:9" ht="99.75" x14ac:dyDescent="0.2">
      <c r="A104" s="35">
        <v>103</v>
      </c>
      <c r="B104" s="36" t="s">
        <v>456</v>
      </c>
      <c r="C104" s="43" t="s">
        <v>152</v>
      </c>
      <c r="D104" s="36" t="s">
        <v>162</v>
      </c>
      <c r="E104" s="36" t="s">
        <v>162</v>
      </c>
      <c r="F104" s="36"/>
      <c r="G104" s="36" t="s">
        <v>162</v>
      </c>
      <c r="H104" s="36"/>
      <c r="I104" s="36" t="s">
        <v>457</v>
      </c>
    </row>
    <row r="105" spans="1:9" ht="28.5" x14ac:dyDescent="0.2">
      <c r="A105" s="35">
        <v>104</v>
      </c>
      <c r="B105" s="37" t="s">
        <v>458</v>
      </c>
      <c r="C105" s="44" t="s">
        <v>152</v>
      </c>
      <c r="D105" s="37" t="s">
        <v>153</v>
      </c>
      <c r="E105" s="37" t="s">
        <v>154</v>
      </c>
      <c r="F105" s="37" t="s">
        <v>459</v>
      </c>
      <c r="G105" s="37" t="s">
        <v>154</v>
      </c>
      <c r="H105" s="37"/>
      <c r="I105" s="37" t="s">
        <v>460</v>
      </c>
    </row>
    <row r="106" spans="1:9" x14ac:dyDescent="0.2">
      <c r="A106" s="35">
        <v>105</v>
      </c>
      <c r="B106" s="36" t="s">
        <v>461</v>
      </c>
      <c r="C106" s="43" t="s">
        <v>152</v>
      </c>
      <c r="D106" s="36" t="s">
        <v>162</v>
      </c>
      <c r="E106" s="36" t="s">
        <v>162</v>
      </c>
      <c r="F106" s="36"/>
      <c r="G106" s="36" t="s">
        <v>154</v>
      </c>
      <c r="H106" s="36"/>
      <c r="I106" s="36"/>
    </row>
    <row r="107" spans="1:9" x14ac:dyDescent="0.2">
      <c r="A107" s="35">
        <v>106</v>
      </c>
      <c r="B107" s="37" t="s">
        <v>462</v>
      </c>
      <c r="C107" s="44" t="s">
        <v>152</v>
      </c>
      <c r="D107" s="37" t="s">
        <v>153</v>
      </c>
      <c r="E107" s="37" t="s">
        <v>154</v>
      </c>
      <c r="F107" s="37"/>
      <c r="G107" s="37" t="s">
        <v>154</v>
      </c>
      <c r="H107" s="37"/>
      <c r="I107" s="37"/>
    </row>
    <row r="108" spans="1:9" ht="96" customHeight="1" x14ac:dyDescent="0.2">
      <c r="A108" s="35">
        <v>107</v>
      </c>
      <c r="B108" s="36" t="s">
        <v>197</v>
      </c>
      <c r="C108" s="43" t="s">
        <v>152</v>
      </c>
      <c r="D108" s="36" t="s">
        <v>177</v>
      </c>
      <c r="E108" s="36" t="s">
        <v>177</v>
      </c>
      <c r="F108" s="36" t="s">
        <v>463</v>
      </c>
      <c r="G108" s="36" t="s">
        <v>177</v>
      </c>
      <c r="H108" s="36"/>
      <c r="I108" s="36" t="s">
        <v>463</v>
      </c>
    </row>
    <row r="109" spans="1:9" ht="42.75" x14ac:dyDescent="0.2">
      <c r="A109" s="35">
        <v>108</v>
      </c>
      <c r="B109" s="37" t="s">
        <v>330</v>
      </c>
      <c r="C109" s="44" t="s">
        <v>152</v>
      </c>
      <c r="D109" s="37" t="s">
        <v>153</v>
      </c>
      <c r="E109" s="37" t="s">
        <v>154</v>
      </c>
      <c r="F109" s="37" t="s">
        <v>464</v>
      </c>
      <c r="G109" s="37" t="s">
        <v>154</v>
      </c>
      <c r="H109" s="37" t="s">
        <v>465</v>
      </c>
      <c r="I109" s="37" t="s">
        <v>466</v>
      </c>
    </row>
    <row r="110" spans="1:9" ht="114" x14ac:dyDescent="0.2">
      <c r="A110" s="35">
        <v>109</v>
      </c>
      <c r="B110" s="36" t="s">
        <v>467</v>
      </c>
      <c r="C110" s="43" t="s">
        <v>152</v>
      </c>
      <c r="D110" s="36" t="s">
        <v>162</v>
      </c>
      <c r="E110" s="36" t="s">
        <v>154</v>
      </c>
      <c r="F110" s="36" t="s">
        <v>468</v>
      </c>
      <c r="G110" s="36" t="s">
        <v>154</v>
      </c>
      <c r="H110" s="36" t="s">
        <v>469</v>
      </c>
      <c r="I110" s="36" t="s">
        <v>470</v>
      </c>
    </row>
    <row r="111" spans="1:9" ht="42.75" x14ac:dyDescent="0.2">
      <c r="A111" s="35">
        <v>110</v>
      </c>
      <c r="B111" s="37" t="s">
        <v>471</v>
      </c>
      <c r="C111" s="44" t="s">
        <v>152</v>
      </c>
      <c r="D111" s="37" t="s">
        <v>153</v>
      </c>
      <c r="E111" s="37" t="s">
        <v>154</v>
      </c>
      <c r="F111" s="37" t="s">
        <v>472</v>
      </c>
      <c r="G111" s="37" t="s">
        <v>154</v>
      </c>
      <c r="H111" s="37"/>
      <c r="I111" s="37" t="s">
        <v>473</v>
      </c>
    </row>
    <row r="112" spans="1:9" ht="85.5" x14ac:dyDescent="0.2">
      <c r="A112" s="35">
        <v>111</v>
      </c>
      <c r="B112" s="36" t="s">
        <v>474</v>
      </c>
      <c r="C112" s="43" t="s">
        <v>152</v>
      </c>
      <c r="D112" s="36" t="s">
        <v>153</v>
      </c>
      <c r="E112" s="36" t="s">
        <v>154</v>
      </c>
      <c r="F112" s="36"/>
      <c r="G112" s="36" t="s">
        <v>154</v>
      </c>
      <c r="H112" s="36"/>
      <c r="I112" s="36" t="s">
        <v>475</v>
      </c>
    </row>
    <row r="113" spans="1:9" ht="71.25" x14ac:dyDescent="0.2">
      <c r="A113" s="35">
        <v>112</v>
      </c>
      <c r="B113" s="37" t="s">
        <v>476</v>
      </c>
      <c r="C113" s="44" t="s">
        <v>152</v>
      </c>
      <c r="D113" s="37" t="s">
        <v>153</v>
      </c>
      <c r="E113" s="37" t="s">
        <v>154</v>
      </c>
      <c r="F113" s="37" t="s">
        <v>477</v>
      </c>
      <c r="G113" s="37" t="s">
        <v>154</v>
      </c>
      <c r="H113" s="37" t="s">
        <v>478</v>
      </c>
      <c r="I113" s="37" t="s">
        <v>479</v>
      </c>
    </row>
    <row r="114" spans="1:9" x14ac:dyDescent="0.2">
      <c r="A114" s="35">
        <v>113</v>
      </c>
      <c r="B114" s="36" t="s">
        <v>480</v>
      </c>
      <c r="C114" s="43" t="s">
        <v>173</v>
      </c>
      <c r="D114" s="36" t="s">
        <v>153</v>
      </c>
      <c r="E114" s="36" t="s">
        <v>154</v>
      </c>
      <c r="F114" s="36"/>
      <c r="G114" s="36" t="s">
        <v>154</v>
      </c>
      <c r="H114" s="36"/>
      <c r="I114" s="36"/>
    </row>
    <row r="115" spans="1:9" ht="114" x14ac:dyDescent="0.2">
      <c r="A115" s="35">
        <v>114</v>
      </c>
      <c r="B115" s="37" t="s">
        <v>481</v>
      </c>
      <c r="C115" s="44" t="s">
        <v>173</v>
      </c>
      <c r="D115" s="37" t="s">
        <v>153</v>
      </c>
      <c r="E115" s="37" t="s">
        <v>154</v>
      </c>
      <c r="F115" s="37" t="s">
        <v>482</v>
      </c>
      <c r="G115" s="37" t="s">
        <v>154</v>
      </c>
      <c r="H115" s="37" t="s">
        <v>483</v>
      </c>
      <c r="I115" s="37" t="s">
        <v>484</v>
      </c>
    </row>
    <row r="116" spans="1:9" ht="57" x14ac:dyDescent="0.2">
      <c r="A116" s="35">
        <v>115</v>
      </c>
      <c r="B116" s="36" t="s">
        <v>485</v>
      </c>
      <c r="C116" s="43" t="s">
        <v>152</v>
      </c>
      <c r="D116" s="38" t="s">
        <v>153</v>
      </c>
      <c r="E116" s="38" t="s">
        <v>154</v>
      </c>
      <c r="F116" s="36"/>
      <c r="G116" s="38" t="s">
        <v>154</v>
      </c>
      <c r="H116" s="36"/>
      <c r="I116" s="38" t="s">
        <v>669</v>
      </c>
    </row>
    <row r="117" spans="1:9" ht="185.25" x14ac:dyDescent="0.2">
      <c r="A117" s="35">
        <v>116</v>
      </c>
      <c r="B117" s="37" t="s">
        <v>486</v>
      </c>
      <c r="C117" s="44" t="s">
        <v>152</v>
      </c>
      <c r="D117" s="37" t="s">
        <v>162</v>
      </c>
      <c r="E117" s="37" t="s">
        <v>162</v>
      </c>
      <c r="F117" s="37"/>
      <c r="G117" s="37" t="s">
        <v>162</v>
      </c>
      <c r="H117" s="37"/>
      <c r="I117" s="37" t="s">
        <v>487</v>
      </c>
    </row>
    <row r="118" spans="1:9" ht="409.5" x14ac:dyDescent="0.2">
      <c r="A118" s="35">
        <v>117</v>
      </c>
      <c r="B118" s="36" t="s">
        <v>488</v>
      </c>
      <c r="C118" s="43" t="s">
        <v>152</v>
      </c>
      <c r="D118" s="36" t="s">
        <v>153</v>
      </c>
      <c r="E118" s="36" t="s">
        <v>154</v>
      </c>
      <c r="F118" s="36"/>
      <c r="G118" s="36" t="s">
        <v>154</v>
      </c>
      <c r="H118" s="36"/>
      <c r="I118" s="38" t="s">
        <v>489</v>
      </c>
    </row>
    <row r="119" spans="1:9" ht="28.5" x14ac:dyDescent="0.2">
      <c r="A119" s="35">
        <v>118</v>
      </c>
      <c r="B119" s="37" t="s">
        <v>490</v>
      </c>
      <c r="C119" s="44" t="s">
        <v>152</v>
      </c>
      <c r="D119" s="37" t="s">
        <v>162</v>
      </c>
      <c r="E119" s="37" t="s">
        <v>162</v>
      </c>
      <c r="F119" s="37"/>
      <c r="G119" s="37" t="s">
        <v>162</v>
      </c>
      <c r="H119" s="37"/>
      <c r="I119" s="39" t="s">
        <v>670</v>
      </c>
    </row>
    <row r="120" spans="1:9" ht="28.5" x14ac:dyDescent="0.2">
      <c r="A120" s="35">
        <v>119</v>
      </c>
      <c r="B120" s="36" t="s">
        <v>491</v>
      </c>
      <c r="C120" s="43" t="s">
        <v>152</v>
      </c>
      <c r="D120" s="36" t="s">
        <v>153</v>
      </c>
      <c r="E120" s="36" t="s">
        <v>154</v>
      </c>
      <c r="F120" s="36"/>
      <c r="G120" s="36" t="s">
        <v>162</v>
      </c>
      <c r="H120" s="36"/>
      <c r="I120" s="36" t="s">
        <v>492</v>
      </c>
    </row>
    <row r="121" spans="1:9" ht="114" x14ac:dyDescent="0.2">
      <c r="A121" s="35">
        <v>120</v>
      </c>
      <c r="B121" s="37" t="s">
        <v>493</v>
      </c>
      <c r="C121" s="44" t="s">
        <v>152</v>
      </c>
      <c r="D121" s="39" t="s">
        <v>153</v>
      </c>
      <c r="E121" s="37" t="s">
        <v>162</v>
      </c>
      <c r="F121" s="37"/>
      <c r="G121" s="39" t="s">
        <v>154</v>
      </c>
      <c r="H121" s="37"/>
      <c r="I121" s="37" t="s">
        <v>494</v>
      </c>
    </row>
    <row r="122" spans="1:9" ht="171" x14ac:dyDescent="0.2">
      <c r="A122" s="35">
        <v>121</v>
      </c>
      <c r="B122" s="36" t="s">
        <v>495</v>
      </c>
      <c r="C122" s="43" t="s">
        <v>152</v>
      </c>
      <c r="D122" s="36" t="s">
        <v>153</v>
      </c>
      <c r="E122" s="36" t="s">
        <v>154</v>
      </c>
      <c r="F122" s="36"/>
      <c r="G122" s="36" t="s">
        <v>154</v>
      </c>
      <c r="H122" s="36"/>
      <c r="I122" s="36" t="s">
        <v>496</v>
      </c>
    </row>
    <row r="123" spans="1:9" ht="409.5" x14ac:dyDescent="0.2">
      <c r="A123" s="35">
        <v>122</v>
      </c>
      <c r="B123" s="37" t="s">
        <v>497</v>
      </c>
      <c r="C123" s="44" t="s">
        <v>173</v>
      </c>
      <c r="D123" s="37" t="s">
        <v>153</v>
      </c>
      <c r="E123" s="37" t="s">
        <v>154</v>
      </c>
      <c r="F123" s="37"/>
      <c r="G123" s="37" t="s">
        <v>154</v>
      </c>
      <c r="H123" s="37"/>
      <c r="I123" s="37" t="s">
        <v>498</v>
      </c>
    </row>
    <row r="124" spans="1:9" ht="71.25" x14ac:dyDescent="0.2">
      <c r="A124" s="35">
        <v>123</v>
      </c>
      <c r="B124" s="36" t="s">
        <v>499</v>
      </c>
      <c r="C124" s="43" t="s">
        <v>152</v>
      </c>
      <c r="D124" s="36" t="s">
        <v>162</v>
      </c>
      <c r="E124" s="36" t="s">
        <v>162</v>
      </c>
      <c r="F124" s="36"/>
      <c r="G124" s="36" t="s">
        <v>162</v>
      </c>
      <c r="H124" s="36"/>
      <c r="I124" s="36" t="s">
        <v>500</v>
      </c>
    </row>
    <row r="125" spans="1:9" ht="42.75" x14ac:dyDescent="0.2">
      <c r="A125" s="35">
        <v>124</v>
      </c>
      <c r="B125" s="37" t="s">
        <v>501</v>
      </c>
      <c r="C125" s="44" t="s">
        <v>173</v>
      </c>
      <c r="D125" s="37" t="s">
        <v>162</v>
      </c>
      <c r="E125" s="37" t="s">
        <v>162</v>
      </c>
      <c r="F125" s="37"/>
      <c r="G125" s="37" t="s">
        <v>162</v>
      </c>
      <c r="H125" s="37"/>
      <c r="I125" s="37" t="s">
        <v>502</v>
      </c>
    </row>
    <row r="126" spans="1:9" ht="199.5" x14ac:dyDescent="0.2">
      <c r="A126" s="35">
        <v>125</v>
      </c>
      <c r="B126" s="36" t="s">
        <v>503</v>
      </c>
      <c r="C126" s="43" t="s">
        <v>152</v>
      </c>
      <c r="D126" s="38" t="s">
        <v>663</v>
      </c>
      <c r="E126" s="38" t="s">
        <v>162</v>
      </c>
      <c r="F126" s="36"/>
      <c r="G126" s="38" t="s">
        <v>162</v>
      </c>
      <c r="H126" s="36"/>
      <c r="I126" s="36" t="s">
        <v>504</v>
      </c>
    </row>
    <row r="127" spans="1:9" ht="114" x14ac:dyDescent="0.2">
      <c r="A127" s="35">
        <v>126</v>
      </c>
      <c r="B127" s="37" t="s">
        <v>505</v>
      </c>
      <c r="C127" s="44" t="s">
        <v>152</v>
      </c>
      <c r="D127" s="37" t="s">
        <v>162</v>
      </c>
      <c r="E127" s="37" t="s">
        <v>162</v>
      </c>
      <c r="F127" s="37"/>
      <c r="G127" s="37" t="s">
        <v>162</v>
      </c>
      <c r="H127" s="37"/>
      <c r="I127" s="37" t="s">
        <v>506</v>
      </c>
    </row>
    <row r="128" spans="1:9" ht="409.5" x14ac:dyDescent="0.2">
      <c r="A128" s="35">
        <v>127</v>
      </c>
      <c r="B128" s="36" t="s">
        <v>507</v>
      </c>
      <c r="C128" s="43" t="s">
        <v>173</v>
      </c>
      <c r="D128" s="36" t="s">
        <v>153</v>
      </c>
      <c r="E128" s="36" t="s">
        <v>154</v>
      </c>
      <c r="F128" s="36"/>
      <c r="G128" s="36" t="s">
        <v>154</v>
      </c>
      <c r="H128" s="36"/>
      <c r="I128" s="36" t="s">
        <v>509</v>
      </c>
    </row>
    <row r="129" spans="1:9" ht="384.75" x14ac:dyDescent="0.2">
      <c r="A129" s="35">
        <v>128</v>
      </c>
      <c r="B129" s="37" t="s">
        <v>510</v>
      </c>
      <c r="C129" s="44" t="s">
        <v>152</v>
      </c>
      <c r="D129" s="37" t="s">
        <v>162</v>
      </c>
      <c r="E129" s="37" t="s">
        <v>162</v>
      </c>
      <c r="F129" s="37"/>
      <c r="G129" s="37" t="s">
        <v>162</v>
      </c>
      <c r="H129" s="37"/>
      <c r="I129" s="37" t="s">
        <v>511</v>
      </c>
    </row>
    <row r="130" spans="1:9" ht="409.5" x14ac:dyDescent="0.2">
      <c r="A130" s="35">
        <v>129</v>
      </c>
      <c r="B130" s="36" t="s">
        <v>512</v>
      </c>
      <c r="C130" s="43" t="s">
        <v>173</v>
      </c>
      <c r="D130" s="38" t="s">
        <v>153</v>
      </c>
      <c r="E130" s="38" t="s">
        <v>154</v>
      </c>
      <c r="F130" s="36"/>
      <c r="G130" s="38" t="s">
        <v>154</v>
      </c>
      <c r="H130" s="36"/>
      <c r="I130" s="36" t="s">
        <v>513</v>
      </c>
    </row>
    <row r="131" spans="1:9" ht="42.75" x14ac:dyDescent="0.2">
      <c r="A131" s="35">
        <v>130</v>
      </c>
      <c r="B131" s="37" t="s">
        <v>514</v>
      </c>
      <c r="C131" s="44" t="s">
        <v>152</v>
      </c>
      <c r="D131" s="37" t="s">
        <v>153</v>
      </c>
      <c r="E131" s="37" t="s">
        <v>154</v>
      </c>
      <c r="F131" s="37"/>
      <c r="G131" s="37" t="s">
        <v>162</v>
      </c>
      <c r="H131" s="37"/>
      <c r="I131" s="37" t="s">
        <v>515</v>
      </c>
    </row>
    <row r="132" spans="1:9" ht="242.25" x14ac:dyDescent="0.2">
      <c r="A132" s="35">
        <v>131</v>
      </c>
      <c r="B132" s="36" t="s">
        <v>516</v>
      </c>
      <c r="C132" s="43" t="s">
        <v>173</v>
      </c>
      <c r="D132" s="36" t="s">
        <v>153</v>
      </c>
      <c r="E132" s="36" t="s">
        <v>154</v>
      </c>
      <c r="F132" s="36"/>
      <c r="G132" s="38" t="s">
        <v>154</v>
      </c>
      <c r="H132" s="36"/>
      <c r="I132" s="36" t="s">
        <v>517</v>
      </c>
    </row>
    <row r="133" spans="1:9" ht="409.5" x14ac:dyDescent="0.2">
      <c r="A133" s="35">
        <v>132</v>
      </c>
      <c r="B133" s="37" t="s">
        <v>518</v>
      </c>
      <c r="C133" s="44" t="s">
        <v>152</v>
      </c>
      <c r="D133" s="37"/>
      <c r="E133" s="37"/>
      <c r="F133" s="37"/>
      <c r="G133" s="37"/>
      <c r="H133" s="37"/>
      <c r="I133" s="37" t="s">
        <v>519</v>
      </c>
    </row>
    <row r="134" spans="1:9" ht="171" x14ac:dyDescent="0.2">
      <c r="A134" s="35">
        <v>133</v>
      </c>
      <c r="B134" s="36" t="s">
        <v>520</v>
      </c>
      <c r="C134" s="43" t="s">
        <v>152</v>
      </c>
      <c r="D134" s="36" t="s">
        <v>162</v>
      </c>
      <c r="E134" s="36" t="s">
        <v>162</v>
      </c>
      <c r="F134" s="36"/>
      <c r="G134" s="36" t="s">
        <v>162</v>
      </c>
      <c r="H134" s="36"/>
      <c r="I134" s="36" t="s">
        <v>521</v>
      </c>
    </row>
    <row r="135" spans="1:9" ht="185.25" x14ac:dyDescent="0.2">
      <c r="A135" s="35">
        <v>134</v>
      </c>
      <c r="B135" s="37" t="s">
        <v>522</v>
      </c>
      <c r="C135" s="44" t="s">
        <v>152</v>
      </c>
      <c r="D135" s="39" t="s">
        <v>153</v>
      </c>
      <c r="E135" s="39" t="s">
        <v>154</v>
      </c>
      <c r="F135" s="37"/>
      <c r="G135" s="39" t="s">
        <v>154</v>
      </c>
      <c r="H135" s="37"/>
      <c r="I135" s="37" t="s">
        <v>523</v>
      </c>
    </row>
    <row r="136" spans="1:9" ht="409.5" x14ac:dyDescent="0.2">
      <c r="A136" s="35">
        <v>135</v>
      </c>
      <c r="B136" s="36" t="s">
        <v>524</v>
      </c>
      <c r="C136" s="43" t="s">
        <v>173</v>
      </c>
      <c r="D136" s="36" t="s">
        <v>153</v>
      </c>
      <c r="E136" s="36" t="s">
        <v>154</v>
      </c>
      <c r="F136" s="36"/>
      <c r="G136" s="36" t="s">
        <v>154</v>
      </c>
      <c r="H136" s="36"/>
      <c r="I136" s="36" t="s">
        <v>525</v>
      </c>
    </row>
    <row r="137" spans="1:9" ht="128.25" x14ac:dyDescent="0.2">
      <c r="A137" s="35">
        <v>136</v>
      </c>
      <c r="B137" s="37" t="s">
        <v>526</v>
      </c>
      <c r="C137" s="44" t="s">
        <v>152</v>
      </c>
      <c r="D137" s="37" t="s">
        <v>162</v>
      </c>
      <c r="E137" s="37" t="s">
        <v>162</v>
      </c>
      <c r="F137" s="37"/>
      <c r="G137" s="37" t="s">
        <v>162</v>
      </c>
      <c r="H137" s="37"/>
      <c r="I137" s="37" t="s">
        <v>527</v>
      </c>
    </row>
    <row r="138" spans="1:9" ht="71.25" x14ac:dyDescent="0.2">
      <c r="A138" s="35" t="s">
        <v>668</v>
      </c>
      <c r="B138" s="36" t="s">
        <v>528</v>
      </c>
      <c r="C138" s="43" t="s">
        <v>152</v>
      </c>
      <c r="D138" s="36" t="s">
        <v>153</v>
      </c>
      <c r="E138" s="36" t="s">
        <v>154</v>
      </c>
      <c r="F138" s="36"/>
      <c r="G138" s="38" t="s">
        <v>154</v>
      </c>
      <c r="H138" s="36"/>
      <c r="I138" s="36" t="s">
        <v>529</v>
      </c>
    </row>
    <row r="139" spans="1:9" ht="71.25" x14ac:dyDescent="0.2">
      <c r="A139" s="35">
        <v>138</v>
      </c>
      <c r="B139" s="37" t="s">
        <v>530</v>
      </c>
      <c r="C139" s="44" t="s">
        <v>152</v>
      </c>
      <c r="D139" s="39" t="s">
        <v>153</v>
      </c>
      <c r="E139" s="39" t="s">
        <v>154</v>
      </c>
      <c r="F139" s="37"/>
      <c r="G139" s="39" t="s">
        <v>154</v>
      </c>
      <c r="H139" s="37"/>
      <c r="I139" s="37" t="s">
        <v>531</v>
      </c>
    </row>
    <row r="140" spans="1:9" ht="409.5" x14ac:dyDescent="0.2">
      <c r="A140" s="35">
        <v>139</v>
      </c>
      <c r="B140" s="36" t="s">
        <v>532</v>
      </c>
      <c r="C140" s="43" t="s">
        <v>173</v>
      </c>
      <c r="D140" s="36" t="s">
        <v>153</v>
      </c>
      <c r="E140" s="36" t="s">
        <v>154</v>
      </c>
      <c r="F140" s="36"/>
      <c r="G140" s="38" t="s">
        <v>663</v>
      </c>
      <c r="H140" s="36"/>
      <c r="I140" s="36" t="s">
        <v>533</v>
      </c>
    </row>
    <row r="141" spans="1:9" ht="409.5" x14ac:dyDescent="0.2">
      <c r="A141" s="35">
        <v>140</v>
      </c>
      <c r="B141" s="37" t="s">
        <v>534</v>
      </c>
      <c r="C141" s="44" t="s">
        <v>173</v>
      </c>
      <c r="D141" s="39" t="s">
        <v>153</v>
      </c>
      <c r="E141" s="39" t="s">
        <v>154</v>
      </c>
      <c r="F141" s="37"/>
      <c r="G141" s="39" t="s">
        <v>154</v>
      </c>
      <c r="H141" s="37"/>
      <c r="I141" s="39" t="s">
        <v>535</v>
      </c>
    </row>
    <row r="142" spans="1:9" ht="199.5" x14ac:dyDescent="0.2">
      <c r="A142" s="35">
        <v>141</v>
      </c>
      <c r="B142" s="36" t="s">
        <v>536</v>
      </c>
      <c r="C142" s="45" t="s">
        <v>173</v>
      </c>
      <c r="D142" s="38" t="s">
        <v>153</v>
      </c>
      <c r="E142" s="38" t="s">
        <v>153</v>
      </c>
      <c r="F142" s="36"/>
      <c r="G142" s="38" t="s">
        <v>154</v>
      </c>
      <c r="H142" s="36"/>
      <c r="I142" s="36" t="s">
        <v>537</v>
      </c>
    </row>
    <row r="143" spans="1:9" ht="285" x14ac:dyDescent="0.2">
      <c r="A143" s="35">
        <v>142</v>
      </c>
      <c r="B143" s="37" t="s">
        <v>538</v>
      </c>
      <c r="C143" s="44" t="s">
        <v>152</v>
      </c>
      <c r="D143" s="37" t="s">
        <v>162</v>
      </c>
      <c r="E143" s="37" t="s">
        <v>162</v>
      </c>
      <c r="F143" s="37"/>
      <c r="G143" s="37" t="s">
        <v>162</v>
      </c>
      <c r="H143" s="37"/>
      <c r="I143" s="37" t="s">
        <v>539</v>
      </c>
    </row>
    <row r="144" spans="1:9" ht="71.25" x14ac:dyDescent="0.2">
      <c r="A144" s="35">
        <v>143</v>
      </c>
      <c r="B144" s="36" t="s">
        <v>540</v>
      </c>
      <c r="C144" s="43" t="s">
        <v>152</v>
      </c>
      <c r="D144" s="36" t="s">
        <v>162</v>
      </c>
      <c r="E144" s="36" t="s">
        <v>162</v>
      </c>
      <c r="F144" s="36"/>
      <c r="G144" s="36" t="s">
        <v>162</v>
      </c>
      <c r="H144" s="36"/>
      <c r="I144" s="36" t="s">
        <v>541</v>
      </c>
    </row>
    <row r="145" spans="1:9" ht="228" x14ac:dyDescent="0.2">
      <c r="A145" s="35">
        <v>144</v>
      </c>
      <c r="B145" s="37" t="s">
        <v>542</v>
      </c>
      <c r="C145" s="44" t="s">
        <v>152</v>
      </c>
      <c r="D145" s="39" t="s">
        <v>153</v>
      </c>
      <c r="E145" s="39" t="s">
        <v>154</v>
      </c>
      <c r="F145" s="37"/>
      <c r="G145" s="39"/>
      <c r="H145" s="37"/>
      <c r="I145" s="37" t="s">
        <v>543</v>
      </c>
    </row>
    <row r="146" spans="1:9" ht="409.5" x14ac:dyDescent="0.2">
      <c r="A146" s="35">
        <v>145</v>
      </c>
      <c r="B146" s="36" t="s">
        <v>544</v>
      </c>
      <c r="C146" s="43" t="s">
        <v>152</v>
      </c>
      <c r="D146" s="36" t="s">
        <v>153</v>
      </c>
      <c r="E146" s="36" t="s">
        <v>154</v>
      </c>
      <c r="F146" s="36"/>
      <c r="G146" s="38" t="s">
        <v>154</v>
      </c>
      <c r="H146" s="36"/>
      <c r="I146" s="38" t="s">
        <v>545</v>
      </c>
    </row>
    <row r="147" spans="1:9" ht="99.75" x14ac:dyDescent="0.2">
      <c r="A147" s="35">
        <v>146</v>
      </c>
      <c r="B147" s="37" t="s">
        <v>546</v>
      </c>
      <c r="C147" s="44" t="s">
        <v>152</v>
      </c>
      <c r="D147" s="37" t="s">
        <v>162</v>
      </c>
      <c r="E147" s="37" t="s">
        <v>162</v>
      </c>
      <c r="F147" s="37"/>
      <c r="G147" s="37" t="s">
        <v>162</v>
      </c>
      <c r="H147" s="37"/>
      <c r="I147" s="37" t="s">
        <v>548</v>
      </c>
    </row>
    <row r="148" spans="1:9" ht="327.75" x14ac:dyDescent="0.2">
      <c r="A148" s="35">
        <v>147</v>
      </c>
      <c r="B148" s="36" t="s">
        <v>549</v>
      </c>
      <c r="C148" s="43" t="s">
        <v>173</v>
      </c>
      <c r="D148" s="36" t="s">
        <v>153</v>
      </c>
      <c r="E148" s="38" t="s">
        <v>162</v>
      </c>
      <c r="F148" s="36"/>
      <c r="G148" s="36" t="s">
        <v>154</v>
      </c>
      <c r="H148" s="36"/>
      <c r="I148" s="36" t="s">
        <v>551</v>
      </c>
    </row>
    <row r="149" spans="1:9" ht="156.75" x14ac:dyDescent="0.2">
      <c r="A149" s="35">
        <v>148</v>
      </c>
      <c r="B149" s="37" t="s">
        <v>552</v>
      </c>
      <c r="C149" s="44" t="s">
        <v>152</v>
      </c>
      <c r="D149" s="37" t="s">
        <v>162</v>
      </c>
      <c r="E149" s="37" t="s">
        <v>162</v>
      </c>
      <c r="F149" s="37"/>
      <c r="G149" s="37" t="s">
        <v>162</v>
      </c>
      <c r="H149" s="37"/>
      <c r="I149" s="37" t="s">
        <v>553</v>
      </c>
    </row>
    <row r="150" spans="1:9" ht="409.5" x14ac:dyDescent="0.2">
      <c r="A150" s="35">
        <v>149</v>
      </c>
      <c r="B150" s="36" t="s">
        <v>554</v>
      </c>
      <c r="C150" s="43" t="s">
        <v>152</v>
      </c>
      <c r="D150" s="36" t="s">
        <v>153</v>
      </c>
      <c r="E150" s="36" t="s">
        <v>154</v>
      </c>
      <c r="F150" s="36"/>
      <c r="G150" s="36" t="s">
        <v>162</v>
      </c>
      <c r="H150" s="36"/>
      <c r="I150" s="36" t="s">
        <v>555</v>
      </c>
    </row>
    <row r="151" spans="1:9" ht="299.25" x14ac:dyDescent="0.2">
      <c r="A151" s="35">
        <v>150</v>
      </c>
      <c r="B151" s="37" t="s">
        <v>556</v>
      </c>
      <c r="C151" s="44" t="s">
        <v>152</v>
      </c>
      <c r="D151" s="37" t="s">
        <v>162</v>
      </c>
      <c r="E151" s="37" t="s">
        <v>162</v>
      </c>
      <c r="F151" s="37"/>
      <c r="G151" s="37" t="s">
        <v>162</v>
      </c>
      <c r="H151" s="37"/>
      <c r="I151" s="37" t="s">
        <v>557</v>
      </c>
    </row>
    <row r="152" spans="1:9" ht="242.25" x14ac:dyDescent="0.2">
      <c r="A152" s="35">
        <v>151</v>
      </c>
      <c r="B152" s="36" t="s">
        <v>558</v>
      </c>
      <c r="C152" s="45" t="s">
        <v>152</v>
      </c>
      <c r="D152" s="36"/>
      <c r="E152" s="36"/>
      <c r="F152" s="36"/>
      <c r="G152" s="36"/>
      <c r="H152" s="36"/>
      <c r="I152" s="36" t="s">
        <v>559</v>
      </c>
    </row>
    <row r="153" spans="1:9" ht="327.75" x14ac:dyDescent="0.2">
      <c r="A153" s="35">
        <v>152</v>
      </c>
      <c r="B153" s="37" t="s">
        <v>560</v>
      </c>
      <c r="C153" s="44" t="s">
        <v>152</v>
      </c>
      <c r="D153" s="39" t="s">
        <v>153</v>
      </c>
      <c r="E153" s="39" t="s">
        <v>154</v>
      </c>
      <c r="F153" s="37"/>
      <c r="G153" s="39" t="s">
        <v>154</v>
      </c>
      <c r="H153" s="37"/>
      <c r="I153" s="40" t="s">
        <v>664</v>
      </c>
    </row>
    <row r="154" spans="1:9" ht="99.75" x14ac:dyDescent="0.2">
      <c r="A154" s="35">
        <v>153</v>
      </c>
      <c r="B154" s="36" t="s">
        <v>561</v>
      </c>
      <c r="C154" s="43" t="s">
        <v>152</v>
      </c>
      <c r="D154" s="38" t="s">
        <v>153</v>
      </c>
      <c r="E154" s="38" t="s">
        <v>154</v>
      </c>
      <c r="F154" s="36"/>
      <c r="G154" s="38" t="s">
        <v>154</v>
      </c>
      <c r="H154" s="36"/>
      <c r="I154" s="36" t="s">
        <v>562</v>
      </c>
    </row>
    <row r="155" spans="1:9" ht="213.75" x14ac:dyDescent="0.2">
      <c r="A155" s="35">
        <v>154</v>
      </c>
      <c r="B155" s="37" t="s">
        <v>563</v>
      </c>
      <c r="C155" s="44" t="s">
        <v>152</v>
      </c>
      <c r="D155" s="37" t="s">
        <v>162</v>
      </c>
      <c r="E155" s="37" t="s">
        <v>162</v>
      </c>
      <c r="F155" s="37"/>
      <c r="G155" s="37" t="s">
        <v>162</v>
      </c>
      <c r="H155" s="37"/>
      <c r="I155" s="37" t="s">
        <v>564</v>
      </c>
    </row>
    <row r="156" spans="1:9" ht="85.5" x14ac:dyDescent="0.2">
      <c r="A156" s="35">
        <v>155</v>
      </c>
      <c r="B156" s="36" t="s">
        <v>565</v>
      </c>
      <c r="C156" s="43" t="s">
        <v>152</v>
      </c>
      <c r="D156" s="36" t="s">
        <v>162</v>
      </c>
      <c r="E156" s="36" t="s">
        <v>162</v>
      </c>
      <c r="F156" s="36"/>
      <c r="G156" s="36" t="s">
        <v>162</v>
      </c>
      <c r="H156" s="36"/>
      <c r="I156" s="36" t="s">
        <v>566</v>
      </c>
    </row>
    <row r="157" spans="1:9" ht="114" x14ac:dyDescent="0.2">
      <c r="A157" s="35">
        <v>156</v>
      </c>
      <c r="B157" s="37" t="s">
        <v>567</v>
      </c>
      <c r="C157" s="44" t="s">
        <v>152</v>
      </c>
      <c r="D157" s="39" t="s">
        <v>153</v>
      </c>
      <c r="E157" s="39" t="s">
        <v>154</v>
      </c>
      <c r="F157" s="37"/>
      <c r="G157" s="39" t="s">
        <v>154</v>
      </c>
      <c r="H157" s="37"/>
      <c r="I157" s="39" t="s">
        <v>665</v>
      </c>
    </row>
    <row r="158" spans="1:9" ht="28.5" x14ac:dyDescent="0.2">
      <c r="A158" s="35">
        <v>157</v>
      </c>
      <c r="B158" s="36" t="s">
        <v>568</v>
      </c>
      <c r="C158" s="43" t="s">
        <v>152</v>
      </c>
      <c r="D158" s="38" t="s">
        <v>153</v>
      </c>
      <c r="E158" s="38" t="s">
        <v>154</v>
      </c>
      <c r="F158" s="36"/>
      <c r="G158" s="38" t="s">
        <v>154</v>
      </c>
      <c r="H158" s="36"/>
      <c r="I158" s="36" t="s">
        <v>569</v>
      </c>
    </row>
    <row r="159" spans="1:9" ht="71.25" x14ac:dyDescent="0.2">
      <c r="A159" s="35">
        <v>158</v>
      </c>
      <c r="B159" s="37" t="s">
        <v>570</v>
      </c>
      <c r="C159" s="44" t="s">
        <v>152</v>
      </c>
      <c r="D159" s="39" t="s">
        <v>153</v>
      </c>
      <c r="E159" s="39" t="s">
        <v>154</v>
      </c>
      <c r="F159" s="37"/>
      <c r="G159" s="39" t="s">
        <v>154</v>
      </c>
      <c r="H159" s="37"/>
      <c r="I159" s="37" t="s">
        <v>571</v>
      </c>
    </row>
    <row r="160" spans="1:9" ht="409.5" x14ac:dyDescent="0.2">
      <c r="A160" s="35">
        <v>159</v>
      </c>
      <c r="B160" s="36" t="s">
        <v>572</v>
      </c>
      <c r="C160" s="45" t="s">
        <v>173</v>
      </c>
      <c r="D160" s="36" t="s">
        <v>162</v>
      </c>
      <c r="E160" s="36" t="s">
        <v>162</v>
      </c>
      <c r="F160" s="36"/>
      <c r="G160" s="36" t="s">
        <v>162</v>
      </c>
      <c r="H160" s="36"/>
      <c r="I160" s="36" t="s">
        <v>573</v>
      </c>
    </row>
    <row r="161" spans="1:9" ht="213.75" x14ac:dyDescent="0.2">
      <c r="A161" s="35">
        <v>160</v>
      </c>
      <c r="B161" s="37" t="s">
        <v>574</v>
      </c>
      <c r="C161" s="44" t="s">
        <v>152</v>
      </c>
      <c r="D161" s="37" t="s">
        <v>153</v>
      </c>
      <c r="E161" s="37" t="s">
        <v>154</v>
      </c>
      <c r="F161" s="37"/>
      <c r="G161" s="37" t="s">
        <v>162</v>
      </c>
      <c r="H161" s="37"/>
      <c r="I161" s="37" t="s">
        <v>575</v>
      </c>
    </row>
    <row r="162" spans="1:9" ht="409.5" x14ac:dyDescent="0.2">
      <c r="A162" s="35">
        <v>161</v>
      </c>
      <c r="B162" s="36" t="s">
        <v>576</v>
      </c>
      <c r="C162" s="43" t="s">
        <v>152</v>
      </c>
      <c r="D162" s="36" t="s">
        <v>162</v>
      </c>
      <c r="E162" s="36" t="s">
        <v>162</v>
      </c>
      <c r="F162" s="36"/>
      <c r="G162" s="36" t="s">
        <v>162</v>
      </c>
      <c r="H162" s="36"/>
      <c r="I162" s="38" t="s">
        <v>671</v>
      </c>
    </row>
    <row r="163" spans="1:9" ht="409.5" x14ac:dyDescent="0.2">
      <c r="A163" s="35">
        <v>162</v>
      </c>
      <c r="B163" s="37" t="s">
        <v>577</v>
      </c>
      <c r="C163" s="46" t="s">
        <v>173</v>
      </c>
      <c r="D163" s="37"/>
      <c r="E163" s="37"/>
      <c r="F163" s="37"/>
      <c r="G163" s="37"/>
      <c r="H163" s="37"/>
      <c r="I163" s="37" t="s">
        <v>578</v>
      </c>
    </row>
    <row r="164" spans="1:9" ht="299.25" x14ac:dyDescent="0.2">
      <c r="A164" s="35">
        <v>163</v>
      </c>
      <c r="B164" s="36" t="s">
        <v>579</v>
      </c>
      <c r="C164" s="45" t="s">
        <v>152</v>
      </c>
      <c r="D164" s="38" t="s">
        <v>153</v>
      </c>
      <c r="E164" s="38" t="s">
        <v>154</v>
      </c>
      <c r="F164" s="36"/>
      <c r="G164" s="38" t="s">
        <v>154</v>
      </c>
      <c r="H164" s="36"/>
      <c r="I164" s="36" t="s">
        <v>580</v>
      </c>
    </row>
    <row r="165" spans="1:9" ht="409.5" x14ac:dyDescent="0.2">
      <c r="A165" s="35">
        <v>164</v>
      </c>
      <c r="B165" s="37" t="s">
        <v>581</v>
      </c>
      <c r="C165" s="44" t="s">
        <v>173</v>
      </c>
      <c r="D165" s="39" t="s">
        <v>153</v>
      </c>
      <c r="E165" s="39" t="s">
        <v>154</v>
      </c>
      <c r="F165" s="37"/>
      <c r="G165" s="39" t="s">
        <v>154</v>
      </c>
      <c r="H165" s="37"/>
      <c r="I165" s="37" t="s">
        <v>582</v>
      </c>
    </row>
    <row r="166" spans="1:9" ht="409.5" x14ac:dyDescent="0.2">
      <c r="A166" s="35">
        <v>165</v>
      </c>
      <c r="B166" s="36" t="s">
        <v>583</v>
      </c>
      <c r="C166" s="43" t="s">
        <v>152</v>
      </c>
      <c r="D166" s="38" t="s">
        <v>153</v>
      </c>
      <c r="E166" s="38" t="s">
        <v>154</v>
      </c>
      <c r="F166" s="36"/>
      <c r="G166" s="38" t="s">
        <v>154</v>
      </c>
      <c r="H166" s="36"/>
      <c r="I166" s="36" t="s">
        <v>584</v>
      </c>
    </row>
    <row r="167" spans="1:9" ht="57" x14ac:dyDescent="0.2">
      <c r="A167" s="35">
        <v>166</v>
      </c>
      <c r="B167" s="37" t="s">
        <v>351</v>
      </c>
      <c r="C167" s="44" t="s">
        <v>152</v>
      </c>
      <c r="D167" s="37" t="s">
        <v>162</v>
      </c>
      <c r="E167" s="37" t="s">
        <v>162</v>
      </c>
      <c r="F167" s="37"/>
      <c r="G167" s="37" t="s">
        <v>162</v>
      </c>
      <c r="H167" s="37"/>
      <c r="I167" s="37" t="s">
        <v>585</v>
      </c>
    </row>
    <row r="168" spans="1:9" ht="242.25" x14ac:dyDescent="0.2">
      <c r="A168" s="35">
        <v>167</v>
      </c>
      <c r="B168" s="36" t="s">
        <v>586</v>
      </c>
      <c r="C168" s="43" t="s">
        <v>152</v>
      </c>
      <c r="D168" s="38" t="s">
        <v>153</v>
      </c>
      <c r="E168" s="38" t="s">
        <v>154</v>
      </c>
      <c r="F168" s="36"/>
      <c r="G168" s="38" t="s">
        <v>154</v>
      </c>
      <c r="H168" s="36"/>
      <c r="I168" s="36" t="s">
        <v>587</v>
      </c>
    </row>
    <row r="169" spans="1:9" ht="299.25" x14ac:dyDescent="0.2">
      <c r="A169" s="35">
        <v>168</v>
      </c>
      <c r="B169" s="37" t="s">
        <v>588</v>
      </c>
      <c r="C169" s="44" t="s">
        <v>152</v>
      </c>
      <c r="D169" s="37" t="s">
        <v>162</v>
      </c>
      <c r="E169" s="37" t="s">
        <v>162</v>
      </c>
      <c r="F169" s="37"/>
      <c r="G169" s="37" t="s">
        <v>162</v>
      </c>
      <c r="H169" s="37"/>
      <c r="I169" s="37" t="s">
        <v>589</v>
      </c>
    </row>
    <row r="170" spans="1:9" ht="142.5" x14ac:dyDescent="0.2">
      <c r="A170" s="35">
        <v>169</v>
      </c>
      <c r="B170" s="36" t="s">
        <v>590</v>
      </c>
      <c r="C170" s="43" t="s">
        <v>152</v>
      </c>
      <c r="D170" s="36" t="s">
        <v>162</v>
      </c>
      <c r="E170" s="36" t="s">
        <v>162</v>
      </c>
      <c r="F170" s="36"/>
      <c r="G170" s="36" t="s">
        <v>162</v>
      </c>
      <c r="H170" s="36"/>
      <c r="I170" s="36" t="s">
        <v>591</v>
      </c>
    </row>
    <row r="171" spans="1:9" ht="299.25" x14ac:dyDescent="0.2">
      <c r="A171" s="35">
        <v>170</v>
      </c>
      <c r="B171" s="37" t="s">
        <v>592</v>
      </c>
      <c r="C171" s="44" t="s">
        <v>152</v>
      </c>
      <c r="D171" s="37" t="s">
        <v>162</v>
      </c>
      <c r="E171" s="37" t="s">
        <v>162</v>
      </c>
      <c r="F171" s="37"/>
      <c r="G171" s="37" t="s">
        <v>162</v>
      </c>
      <c r="H171" s="37"/>
      <c r="I171" s="37" t="s">
        <v>593</v>
      </c>
    </row>
    <row r="172" spans="1:9" ht="228" x14ac:dyDescent="0.2">
      <c r="A172" s="35">
        <v>171</v>
      </c>
      <c r="B172" s="36" t="s">
        <v>594</v>
      </c>
      <c r="C172" s="43" t="s">
        <v>152</v>
      </c>
      <c r="D172" s="38" t="s">
        <v>153</v>
      </c>
      <c r="E172" s="38" t="s">
        <v>154</v>
      </c>
      <c r="F172" s="36"/>
      <c r="G172" s="38" t="s">
        <v>154</v>
      </c>
      <c r="H172" s="36"/>
      <c r="I172" s="36" t="s">
        <v>595</v>
      </c>
    </row>
    <row r="173" spans="1:9" ht="242.25" x14ac:dyDescent="0.2">
      <c r="A173" s="35">
        <v>172</v>
      </c>
      <c r="B173" s="37" t="s">
        <v>596</v>
      </c>
      <c r="C173" s="44" t="s">
        <v>152</v>
      </c>
      <c r="D173" s="37" t="s">
        <v>153</v>
      </c>
      <c r="E173" s="39" t="s">
        <v>663</v>
      </c>
      <c r="F173" s="37"/>
      <c r="G173" s="39" t="s">
        <v>153</v>
      </c>
      <c r="H173" s="37"/>
      <c r="I173" s="37" t="s">
        <v>597</v>
      </c>
    </row>
    <row r="174" spans="1:9" ht="213.75" x14ac:dyDescent="0.2">
      <c r="A174" s="35">
        <v>173</v>
      </c>
      <c r="B174" s="36" t="s">
        <v>598</v>
      </c>
      <c r="C174" s="43" t="s">
        <v>152</v>
      </c>
      <c r="D174" s="36" t="s">
        <v>162</v>
      </c>
      <c r="E174" s="36" t="s">
        <v>162</v>
      </c>
      <c r="F174" s="36"/>
      <c r="G174" s="36" t="s">
        <v>162</v>
      </c>
      <c r="H174" s="36"/>
      <c r="I174" s="36" t="s">
        <v>599</v>
      </c>
    </row>
    <row r="175" spans="1:9" x14ac:dyDescent="0.2">
      <c r="A175" s="35">
        <v>174</v>
      </c>
      <c r="B175" s="37" t="s">
        <v>600</v>
      </c>
      <c r="C175" s="44" t="s">
        <v>173</v>
      </c>
      <c r="D175" s="39" t="s">
        <v>153</v>
      </c>
      <c r="E175" s="39" t="s">
        <v>154</v>
      </c>
      <c r="F175" s="37"/>
      <c r="G175" s="39" t="s">
        <v>154</v>
      </c>
      <c r="H175" s="37"/>
      <c r="I175" s="37" t="s">
        <v>601</v>
      </c>
    </row>
    <row r="176" spans="1:9" ht="313.5" x14ac:dyDescent="0.2">
      <c r="A176" s="35">
        <v>175</v>
      </c>
      <c r="B176" s="36" t="s">
        <v>602</v>
      </c>
      <c r="C176" s="43" t="s">
        <v>173</v>
      </c>
      <c r="D176" s="38" t="s">
        <v>177</v>
      </c>
      <c r="E176" s="36" t="s">
        <v>162</v>
      </c>
      <c r="F176" s="36"/>
      <c r="G176" s="38" t="s">
        <v>177</v>
      </c>
      <c r="H176" s="36"/>
      <c r="I176" s="36" t="s">
        <v>603</v>
      </c>
    </row>
    <row r="177" spans="1:9" ht="228" x14ac:dyDescent="0.2">
      <c r="A177" s="35">
        <v>176</v>
      </c>
      <c r="B177" s="37" t="s">
        <v>604</v>
      </c>
      <c r="C177" s="44" t="s">
        <v>173</v>
      </c>
      <c r="D177" s="37" t="s">
        <v>162</v>
      </c>
      <c r="E177" s="37" t="s">
        <v>162</v>
      </c>
      <c r="F177" s="37"/>
      <c r="G177" s="37" t="s">
        <v>162</v>
      </c>
      <c r="H177" s="37"/>
      <c r="I177" s="37" t="s">
        <v>595</v>
      </c>
    </row>
    <row r="178" spans="1:9" ht="299.25" x14ac:dyDescent="0.2">
      <c r="A178" s="35">
        <v>177</v>
      </c>
      <c r="B178" s="36" t="s">
        <v>605</v>
      </c>
      <c r="C178" s="43" t="s">
        <v>173</v>
      </c>
      <c r="D178" s="36" t="s">
        <v>162</v>
      </c>
      <c r="E178" s="36" t="s">
        <v>162</v>
      </c>
      <c r="F178" s="36"/>
      <c r="G178" s="36" t="s">
        <v>162</v>
      </c>
      <c r="H178" s="36"/>
      <c r="I178" s="36" t="s">
        <v>589</v>
      </c>
    </row>
    <row r="179" spans="1:9" ht="409.5" x14ac:dyDescent="0.2">
      <c r="A179" s="35">
        <v>178</v>
      </c>
      <c r="B179" s="37" t="s">
        <v>606</v>
      </c>
      <c r="C179" s="44" t="s">
        <v>173</v>
      </c>
      <c r="D179" s="39" t="s">
        <v>153</v>
      </c>
      <c r="E179" s="39" t="s">
        <v>154</v>
      </c>
      <c r="F179" s="37"/>
      <c r="G179" s="39" t="s">
        <v>154</v>
      </c>
      <c r="H179" s="37"/>
      <c r="I179" s="37" t="s">
        <v>607</v>
      </c>
    </row>
    <row r="180" spans="1:9" ht="409.5" x14ac:dyDescent="0.2">
      <c r="A180" s="35">
        <v>179</v>
      </c>
      <c r="B180" s="36" t="s">
        <v>606</v>
      </c>
      <c r="C180" s="43" t="s">
        <v>173</v>
      </c>
      <c r="D180" s="36"/>
      <c r="E180" s="36"/>
      <c r="F180" s="36"/>
      <c r="G180" s="36"/>
      <c r="H180" s="36"/>
      <c r="I180" s="36" t="s">
        <v>608</v>
      </c>
    </row>
    <row r="181" spans="1:9" ht="99.95" customHeight="1" x14ac:dyDescent="0.2">
      <c r="B181" s="48"/>
      <c r="C181" s="48"/>
      <c r="D181" s="48"/>
      <c r="E181" s="48"/>
      <c r="F181" s="48"/>
      <c r="G181" s="48"/>
      <c r="H181" s="48"/>
      <c r="I181" s="48"/>
    </row>
    <row r="182" spans="1:9" ht="69.95" customHeight="1" x14ac:dyDescent="0.2">
      <c r="B182" s="59"/>
      <c r="C182" s="59"/>
      <c r="D182" s="59"/>
      <c r="E182" s="59"/>
      <c r="F182" s="59"/>
      <c r="G182" s="59"/>
      <c r="H182" s="59"/>
      <c r="I182" s="59"/>
    </row>
    <row r="183" spans="1:9" ht="50.1" customHeight="1" x14ac:dyDescent="0.2"/>
    <row r="184" spans="1:9" ht="50.1" customHeight="1" x14ac:dyDescent="0.2"/>
    <row r="185" spans="1:9" ht="50.1" customHeight="1" x14ac:dyDescent="0.2"/>
    <row r="186" spans="1:9" ht="50.1" customHeight="1" x14ac:dyDescent="0.2"/>
    <row r="187" spans="1:9" ht="50.1" customHeight="1" x14ac:dyDescent="0.2"/>
    <row r="188" spans="1:9" ht="50.1" customHeight="1" x14ac:dyDescent="0.2"/>
    <row r="189" spans="1:9" ht="50.1" customHeight="1" x14ac:dyDescent="0.2"/>
    <row r="190" spans="1:9" ht="50.1" customHeight="1" x14ac:dyDescent="0.2"/>
    <row r="191" spans="1:9" ht="50.1" customHeight="1" x14ac:dyDescent="0.2"/>
    <row r="192" spans="1:9" ht="50.1" customHeight="1" x14ac:dyDescent="0.2"/>
    <row r="193" ht="50.1" customHeight="1" x14ac:dyDescent="0.2"/>
    <row r="194" ht="50.1" customHeight="1" x14ac:dyDescent="0.2"/>
    <row r="195" ht="50.1" customHeight="1" x14ac:dyDescent="0.2"/>
    <row r="196" ht="50.1" customHeight="1" x14ac:dyDescent="0.2"/>
    <row r="197" ht="50.1" customHeight="1" x14ac:dyDescent="0.2"/>
    <row r="198" ht="50.1" customHeight="1" x14ac:dyDescent="0.2"/>
    <row r="199" ht="50.1" customHeight="1" x14ac:dyDescent="0.2"/>
    <row r="200" ht="50.1" customHeight="1" x14ac:dyDescent="0.2"/>
    <row r="201" ht="50.1" customHeight="1" x14ac:dyDescent="0.2"/>
    <row r="202" ht="50.1" customHeight="1" x14ac:dyDescent="0.2"/>
    <row r="203" ht="50.1" customHeight="1" x14ac:dyDescent="0.2"/>
    <row r="204" ht="50.1" customHeight="1" x14ac:dyDescent="0.2"/>
    <row r="205" ht="50.1" customHeight="1" x14ac:dyDescent="0.2"/>
    <row r="206" ht="50.1" customHeight="1" x14ac:dyDescent="0.2"/>
    <row r="207" ht="50.1" customHeight="1" x14ac:dyDescent="0.2"/>
    <row r="208" ht="50.1" customHeight="1" x14ac:dyDescent="0.2"/>
    <row r="209" ht="50.1" customHeight="1" x14ac:dyDescent="0.2"/>
    <row r="210" ht="50.1" customHeight="1" x14ac:dyDescent="0.2"/>
    <row r="211" ht="50.1" customHeight="1" x14ac:dyDescent="0.2"/>
    <row r="212" ht="50.1" customHeight="1" x14ac:dyDescent="0.2"/>
    <row r="213" ht="50.1" customHeight="1" x14ac:dyDescent="0.2"/>
    <row r="214" ht="50.1" customHeight="1" x14ac:dyDescent="0.2"/>
    <row r="215" ht="50.1" customHeight="1" x14ac:dyDescent="0.2"/>
    <row r="216" ht="50.1" customHeight="1" x14ac:dyDescent="0.2"/>
    <row r="217" ht="50.1" customHeight="1" x14ac:dyDescent="0.2"/>
    <row r="218" ht="50.1" customHeight="1" x14ac:dyDescent="0.2"/>
    <row r="219" ht="50.1" customHeight="1" x14ac:dyDescent="0.2"/>
    <row r="220" ht="50.1" customHeight="1" x14ac:dyDescent="0.2"/>
    <row r="221" ht="50.1" customHeight="1" x14ac:dyDescent="0.2"/>
    <row r="222" ht="50.1" customHeight="1" x14ac:dyDescent="0.2"/>
    <row r="223" ht="50.1" customHeight="1" x14ac:dyDescent="0.2"/>
    <row r="224" ht="50.1" customHeight="1" x14ac:dyDescent="0.2"/>
    <row r="225" spans="2:9" ht="50.1" customHeight="1" x14ac:dyDescent="0.2"/>
    <row r="226" spans="2:9" ht="50.1" customHeight="1" x14ac:dyDescent="0.2"/>
    <row r="227" spans="2:9" ht="50.1" customHeight="1" x14ac:dyDescent="0.2"/>
    <row r="228" spans="2:9" ht="50.1" customHeight="1" x14ac:dyDescent="0.2"/>
    <row r="229" spans="2:9" ht="50.1" customHeight="1" x14ac:dyDescent="0.2"/>
    <row r="230" spans="2:9" ht="99.95" customHeight="1" x14ac:dyDescent="0.2">
      <c r="B230" s="48"/>
      <c r="C230" s="48"/>
      <c r="D230" s="48"/>
      <c r="E230" s="48"/>
      <c r="F230" s="48"/>
      <c r="G230" s="48"/>
      <c r="H230" s="48"/>
      <c r="I230" s="48"/>
    </row>
    <row r="231" spans="2:9" ht="69.95" customHeight="1" x14ac:dyDescent="0.2">
      <c r="B231" s="59"/>
      <c r="C231" s="59"/>
      <c r="D231" s="59"/>
      <c r="E231" s="59"/>
      <c r="F231" s="59"/>
      <c r="G231" s="59"/>
      <c r="H231" s="59"/>
      <c r="I231" s="59"/>
    </row>
    <row r="232" spans="2:9" ht="50.1" customHeight="1" x14ac:dyDescent="0.2"/>
    <row r="233" spans="2:9" ht="50.1" customHeight="1" x14ac:dyDescent="0.2"/>
    <row r="234" spans="2:9" ht="50.1" customHeight="1" x14ac:dyDescent="0.2"/>
    <row r="235" spans="2:9" ht="50.1" customHeight="1" x14ac:dyDescent="0.2"/>
    <row r="236" spans="2:9" ht="50.1" customHeight="1" x14ac:dyDescent="0.2"/>
    <row r="237" spans="2:9" ht="50.1" customHeight="1" x14ac:dyDescent="0.2"/>
    <row r="238" spans="2:9" ht="50.1" customHeight="1" x14ac:dyDescent="0.2"/>
    <row r="239" spans="2:9" ht="50.1" customHeight="1" x14ac:dyDescent="0.2"/>
    <row r="240" spans="2:9" ht="50.1" customHeight="1" x14ac:dyDescent="0.2"/>
    <row r="241" ht="50.1" customHeight="1" x14ac:dyDescent="0.2"/>
    <row r="242" ht="50.1" customHeight="1" x14ac:dyDescent="0.2"/>
    <row r="243" ht="50.1" customHeight="1" x14ac:dyDescent="0.2"/>
    <row r="244" ht="50.1" customHeight="1" x14ac:dyDescent="0.2"/>
    <row r="245" ht="50.1" customHeight="1" x14ac:dyDescent="0.2"/>
    <row r="246" ht="50.1" customHeight="1" x14ac:dyDescent="0.2"/>
    <row r="247" ht="50.1" customHeight="1" x14ac:dyDescent="0.2"/>
    <row r="248" ht="50.1" customHeight="1" x14ac:dyDescent="0.2"/>
    <row r="249" ht="50.1" customHeight="1" x14ac:dyDescent="0.2"/>
    <row r="250" ht="50.1" customHeight="1" x14ac:dyDescent="0.2"/>
    <row r="251" ht="50.1" customHeight="1" x14ac:dyDescent="0.2"/>
    <row r="252" ht="50.1" customHeight="1" x14ac:dyDescent="0.2"/>
    <row r="253" ht="50.1" customHeight="1" x14ac:dyDescent="0.2"/>
    <row r="254" ht="50.1" customHeight="1" x14ac:dyDescent="0.2"/>
    <row r="255" ht="50.1" customHeight="1" x14ac:dyDescent="0.2"/>
    <row r="256" ht="50.1" customHeight="1" x14ac:dyDescent="0.2"/>
    <row r="257" ht="50.1" customHeight="1" x14ac:dyDescent="0.2"/>
    <row r="258" ht="50.1" customHeight="1" x14ac:dyDescent="0.2"/>
    <row r="259" ht="50.1" customHeight="1" x14ac:dyDescent="0.2"/>
    <row r="260" ht="50.1" customHeight="1" x14ac:dyDescent="0.2"/>
    <row r="261" ht="50.1" customHeight="1" x14ac:dyDescent="0.2"/>
    <row r="262" ht="50.1" customHeight="1" x14ac:dyDescent="0.2"/>
    <row r="263" ht="50.1" customHeight="1" x14ac:dyDescent="0.2"/>
    <row r="264" ht="50.1" customHeight="1" x14ac:dyDescent="0.2"/>
  </sheetData>
  <autoFilter ref="B1:I180" xr:uid="{00000000-0009-0000-0000-000003000000}"/>
  <mergeCells count="4">
    <mergeCell ref="B230:I230"/>
    <mergeCell ref="B231:I231"/>
    <mergeCell ref="B181:I181"/>
    <mergeCell ref="B182:I182"/>
  </mergeCells>
  <pageMargins left="0.75" right="0.75" top="1" bottom="1" header="0.5" footer="0.5"/>
  <pageSetup paperSize="8" scale="43" fitToHeight="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showOutlineSymbols="0" showWhiteSpace="0" workbookViewId="0"/>
  </sheetViews>
  <sheetFormatPr defaultRowHeight="14.25" x14ac:dyDescent="0.2"/>
  <cols>
    <col min="1" max="1" width="17.875" bestFit="1" customWidth="1"/>
    <col min="2" max="2" width="9.875" bestFit="1" customWidth="1"/>
    <col min="3" max="3" width="1.75" bestFit="1" customWidth="1"/>
    <col min="4" max="4" width="10.375" bestFit="1" customWidth="1"/>
    <col min="5" max="5" width="44.25" bestFit="1" customWidth="1"/>
    <col min="6" max="6" width="11.375" bestFit="1" customWidth="1"/>
    <col min="7" max="7" width="36.875" bestFit="1" customWidth="1"/>
    <col min="8" max="8" width="10.75" bestFit="1" customWidth="1"/>
    <col min="9" max="9" width="36.5" bestFit="1" customWidth="1"/>
    <col min="10" max="10" width="3.75" bestFit="1" customWidth="1"/>
    <col min="11" max="12" width="50" bestFit="1" customWidth="1"/>
    <col min="13" max="13" width="15" bestFit="1" customWidth="1"/>
    <col min="14" max="15" width="50" bestFit="1" customWidth="1"/>
    <col min="16" max="16" width="30" bestFit="1" customWidth="1"/>
    <col min="17" max="17" width="15" bestFit="1" customWidth="1"/>
    <col min="18" max="18" width="30" bestFit="1" customWidth="1"/>
    <col min="19" max="19" width="41.875" bestFit="1" customWidth="1"/>
    <col min="20" max="20" width="0" hidden="1"/>
  </cols>
  <sheetData>
    <row r="1" spans="1:19" ht="36.950000000000003" customHeight="1" x14ac:dyDescent="0.2">
      <c r="A1" s="51" t="s">
        <v>614</v>
      </c>
      <c r="B1" s="51"/>
      <c r="C1" s="4"/>
      <c r="D1" s="51" t="s">
        <v>72</v>
      </c>
      <c r="E1" s="51"/>
      <c r="F1" s="51"/>
      <c r="G1" s="4"/>
      <c r="H1" s="51" t="s">
        <v>97</v>
      </c>
      <c r="I1" s="51"/>
      <c r="J1" s="6" t="s">
        <v>2</v>
      </c>
      <c r="K1" s="51" t="s">
        <v>98</v>
      </c>
      <c r="L1" s="51"/>
      <c r="M1" s="51"/>
    </row>
    <row r="2" spans="1:19" ht="9" customHeight="1" x14ac:dyDescent="0.2">
      <c r="A2" s="48"/>
      <c r="B2" s="48"/>
      <c r="C2" s="48"/>
      <c r="D2" s="48"/>
      <c r="E2" s="48"/>
      <c r="F2" s="48"/>
      <c r="G2" s="48"/>
      <c r="H2" s="48"/>
      <c r="I2" s="48"/>
      <c r="J2" s="48"/>
      <c r="K2" s="48"/>
      <c r="L2" s="48"/>
      <c r="M2" s="48"/>
      <c r="N2" s="48"/>
      <c r="O2" s="48"/>
      <c r="P2" s="48"/>
      <c r="Q2" s="48"/>
      <c r="R2" s="48"/>
      <c r="S2" s="48"/>
    </row>
    <row r="3" spans="1:19" ht="23.1" customHeight="1" x14ac:dyDescent="0.2">
      <c r="A3" s="11" t="s">
        <v>65</v>
      </c>
      <c r="B3" s="14" t="s">
        <v>661</v>
      </c>
      <c r="C3" s="54"/>
      <c r="D3" s="49" t="s">
        <v>131</v>
      </c>
      <c r="E3" s="49" t="s">
        <v>615</v>
      </c>
      <c r="F3" s="49" t="s">
        <v>132</v>
      </c>
      <c r="G3" s="49"/>
      <c r="H3" s="49" t="s">
        <v>616</v>
      </c>
      <c r="I3" s="49"/>
      <c r="J3" s="4"/>
      <c r="K3" s="55" t="s">
        <v>133</v>
      </c>
      <c r="L3" s="55"/>
      <c r="M3" s="55"/>
      <c r="N3" s="55"/>
      <c r="O3" s="55"/>
      <c r="P3" s="55"/>
      <c r="Q3" s="55"/>
      <c r="R3" s="55"/>
      <c r="S3" s="55"/>
    </row>
    <row r="4" spans="1:19" ht="42.95" customHeight="1" x14ac:dyDescent="0.2">
      <c r="A4" s="11" t="s">
        <v>66</v>
      </c>
      <c r="B4" s="14">
        <v>94</v>
      </c>
      <c r="C4" s="54"/>
      <c r="D4" s="49"/>
      <c r="E4" s="49"/>
      <c r="F4" s="9" t="s">
        <v>134</v>
      </c>
      <c r="G4" s="9" t="s">
        <v>135</v>
      </c>
      <c r="H4" s="9" t="s">
        <v>617</v>
      </c>
      <c r="I4" s="9" t="s">
        <v>618</v>
      </c>
      <c r="J4" s="4"/>
      <c r="K4" s="27" t="s">
        <v>143</v>
      </c>
      <c r="L4" s="27" t="s">
        <v>144</v>
      </c>
      <c r="M4" s="27" t="s">
        <v>145</v>
      </c>
      <c r="N4" s="27" t="s">
        <v>146</v>
      </c>
      <c r="O4" s="27" t="s">
        <v>147</v>
      </c>
      <c r="P4" s="27" t="s">
        <v>148</v>
      </c>
      <c r="Q4" s="27" t="s">
        <v>122</v>
      </c>
      <c r="R4" s="27" t="s">
        <v>149</v>
      </c>
      <c r="S4" s="27" t="s">
        <v>150</v>
      </c>
    </row>
    <row r="5" spans="1:19" ht="69.95" customHeight="1" x14ac:dyDescent="0.2">
      <c r="A5" s="12" t="s">
        <v>67</v>
      </c>
      <c r="B5" s="15" t="s">
        <v>619</v>
      </c>
      <c r="C5" s="54"/>
      <c r="D5" s="18" t="s">
        <v>620</v>
      </c>
      <c r="E5" s="20" t="s">
        <v>621</v>
      </c>
      <c r="F5" s="22" t="s">
        <v>622</v>
      </c>
      <c r="G5" s="26" t="s">
        <v>623</v>
      </c>
      <c r="H5" s="22"/>
      <c r="I5" s="24"/>
      <c r="J5" s="4"/>
      <c r="K5" s="29" t="s">
        <v>157</v>
      </c>
      <c r="L5" s="29" t="s">
        <v>662</v>
      </c>
      <c r="M5" s="29"/>
      <c r="N5" s="29" t="s">
        <v>622</v>
      </c>
      <c r="O5" s="29"/>
      <c r="P5" s="29"/>
      <c r="Q5" s="29" t="s">
        <v>624</v>
      </c>
      <c r="R5" s="29" t="s">
        <v>264</v>
      </c>
      <c r="S5" s="29" t="s">
        <v>158</v>
      </c>
    </row>
    <row r="6" spans="1:19" ht="69.95" customHeight="1" x14ac:dyDescent="0.2">
      <c r="A6" s="12" t="s">
        <v>22</v>
      </c>
      <c r="B6" s="15" t="s">
        <v>625</v>
      </c>
      <c r="C6" s="54"/>
      <c r="D6" s="17" t="s">
        <v>626</v>
      </c>
      <c r="E6" s="19" t="s">
        <v>627</v>
      </c>
      <c r="F6" s="21" t="s">
        <v>549</v>
      </c>
      <c r="G6" s="25" t="s">
        <v>628</v>
      </c>
      <c r="H6" s="21"/>
      <c r="I6" s="23"/>
      <c r="J6" s="4"/>
      <c r="K6" s="28" t="s">
        <v>157</v>
      </c>
      <c r="L6" s="28" t="s">
        <v>662</v>
      </c>
      <c r="M6" s="28"/>
      <c r="N6" s="28" t="s">
        <v>549</v>
      </c>
      <c r="O6" s="28" t="s">
        <v>629</v>
      </c>
      <c r="P6" s="28" t="s">
        <v>630</v>
      </c>
      <c r="Q6" s="28" t="s">
        <v>550</v>
      </c>
      <c r="R6" s="28" t="s">
        <v>234</v>
      </c>
      <c r="S6" s="28" t="s">
        <v>158</v>
      </c>
    </row>
    <row r="7" spans="1:19" ht="69.95" customHeight="1" x14ac:dyDescent="0.2">
      <c r="A7" s="12" t="s">
        <v>23</v>
      </c>
      <c r="B7" s="15" t="s">
        <v>49</v>
      </c>
      <c r="C7" s="54"/>
      <c r="D7" s="18" t="s">
        <v>631</v>
      </c>
      <c r="E7" s="20" t="s">
        <v>632</v>
      </c>
      <c r="F7" s="22" t="s">
        <v>633</v>
      </c>
      <c r="G7" s="26" t="s">
        <v>662</v>
      </c>
      <c r="H7" s="22"/>
      <c r="I7" s="24"/>
      <c r="J7" s="4"/>
      <c r="K7" s="29" t="s">
        <v>634</v>
      </c>
      <c r="L7" s="29"/>
      <c r="M7" s="29"/>
      <c r="N7" s="29" t="s">
        <v>633</v>
      </c>
      <c r="O7" s="29"/>
      <c r="P7" s="29"/>
      <c r="Q7" s="29" t="s">
        <v>635</v>
      </c>
      <c r="R7" s="29"/>
      <c r="S7" s="29"/>
    </row>
    <row r="8" spans="1:19" ht="69.95" customHeight="1" x14ac:dyDescent="0.2">
      <c r="A8" s="12" t="s">
        <v>24</v>
      </c>
      <c r="B8" s="15" t="s">
        <v>29</v>
      </c>
      <c r="C8" s="54"/>
      <c r="D8" s="17" t="s">
        <v>636</v>
      </c>
      <c r="E8" s="19" t="s">
        <v>637</v>
      </c>
      <c r="F8" s="21" t="s">
        <v>638</v>
      </c>
      <c r="G8" s="25" t="s">
        <v>662</v>
      </c>
      <c r="H8" s="21"/>
      <c r="I8" s="23"/>
      <c r="J8" s="4"/>
      <c r="K8" s="28" t="s">
        <v>634</v>
      </c>
      <c r="L8" s="28"/>
      <c r="M8" s="28"/>
      <c r="N8" s="28" t="s">
        <v>638</v>
      </c>
      <c r="O8" s="28"/>
      <c r="P8" s="28"/>
      <c r="Q8" s="28" t="s">
        <v>547</v>
      </c>
      <c r="R8" s="28"/>
      <c r="S8" s="28"/>
    </row>
    <row r="9" spans="1:19" ht="69.95" customHeight="1" x14ac:dyDescent="0.2">
      <c r="A9" s="12" t="s">
        <v>170</v>
      </c>
      <c r="B9" s="15" t="s">
        <v>171</v>
      </c>
      <c r="C9" s="54"/>
      <c r="D9" s="18" t="s">
        <v>639</v>
      </c>
      <c r="E9" s="20" t="s">
        <v>640</v>
      </c>
      <c r="F9" s="22" t="s">
        <v>641</v>
      </c>
      <c r="G9" s="26" t="s">
        <v>662</v>
      </c>
      <c r="H9" s="22"/>
      <c r="I9" s="24"/>
      <c r="J9" s="4"/>
      <c r="K9" s="29" t="s">
        <v>634</v>
      </c>
      <c r="L9" s="29"/>
      <c r="M9" s="29"/>
      <c r="N9" s="29" t="s">
        <v>641</v>
      </c>
      <c r="O9" s="29"/>
      <c r="P9" s="29"/>
      <c r="Q9" s="29" t="s">
        <v>642</v>
      </c>
      <c r="R9" s="29"/>
      <c r="S9" s="29"/>
    </row>
    <row r="10" spans="1:19" ht="69.95" customHeight="1" x14ac:dyDescent="0.2">
      <c r="A10" s="13" t="s">
        <v>643</v>
      </c>
      <c r="B10" s="16" t="s">
        <v>619</v>
      </c>
      <c r="C10" s="54"/>
      <c r="D10" s="17" t="s">
        <v>644</v>
      </c>
      <c r="E10" s="19" t="s">
        <v>645</v>
      </c>
      <c r="F10" s="21" t="s">
        <v>334</v>
      </c>
      <c r="G10" s="25" t="s">
        <v>646</v>
      </c>
      <c r="H10" s="21"/>
      <c r="I10" s="23"/>
      <c r="J10" s="4"/>
      <c r="K10" s="28" t="s">
        <v>157</v>
      </c>
      <c r="L10" s="28" t="s">
        <v>662</v>
      </c>
      <c r="M10" s="28"/>
      <c r="N10" s="28" t="s">
        <v>334</v>
      </c>
      <c r="O10" s="28" t="s">
        <v>340</v>
      </c>
      <c r="P10" s="28" t="s">
        <v>341</v>
      </c>
      <c r="Q10" s="28" t="s">
        <v>336</v>
      </c>
      <c r="R10" s="28"/>
      <c r="S10" s="28" t="s">
        <v>158</v>
      </c>
    </row>
    <row r="11" spans="1:19" ht="69.95" customHeight="1" x14ac:dyDescent="0.2">
      <c r="A11" s="13" t="s">
        <v>647</v>
      </c>
      <c r="B11" s="16">
        <f>COUNTIF(H:H,"Public Answer")</f>
        <v>0</v>
      </c>
      <c r="C11" s="54"/>
      <c r="D11" s="18" t="s">
        <v>648</v>
      </c>
      <c r="E11" s="20" t="s">
        <v>649</v>
      </c>
      <c r="F11" s="22" t="s">
        <v>165</v>
      </c>
      <c r="G11" s="26" t="s">
        <v>662</v>
      </c>
      <c r="H11" s="22"/>
      <c r="I11" s="24"/>
      <c r="J11" s="4"/>
      <c r="K11" s="29" t="s">
        <v>634</v>
      </c>
      <c r="L11" s="29"/>
      <c r="M11" s="29"/>
      <c r="N11" s="29" t="s">
        <v>165</v>
      </c>
      <c r="O11" s="29"/>
      <c r="P11" s="29"/>
      <c r="Q11" s="29" t="s">
        <v>508</v>
      </c>
      <c r="R11" s="29"/>
      <c r="S11" s="29"/>
    </row>
    <row r="12" spans="1:19" ht="69.95" customHeight="1" x14ac:dyDescent="0.2">
      <c r="A12" s="13" t="s">
        <v>650</v>
      </c>
      <c r="B12" s="16">
        <f>COUNTIF(H:H,"Private Answer")</f>
        <v>0</v>
      </c>
      <c r="C12" s="54"/>
      <c r="D12" s="17" t="s">
        <v>651</v>
      </c>
      <c r="E12" s="19" t="s">
        <v>652</v>
      </c>
      <c r="F12" s="21" t="s">
        <v>411</v>
      </c>
      <c r="G12" s="25" t="s">
        <v>653</v>
      </c>
      <c r="H12" s="21"/>
      <c r="I12" s="23"/>
      <c r="J12" s="4"/>
      <c r="K12" s="28" t="s">
        <v>157</v>
      </c>
      <c r="L12" s="28" t="s">
        <v>662</v>
      </c>
      <c r="M12" s="28"/>
      <c r="N12" s="28" t="s">
        <v>411</v>
      </c>
      <c r="O12" s="28" t="s">
        <v>417</v>
      </c>
      <c r="P12" s="28" t="s">
        <v>418</v>
      </c>
      <c r="Q12" s="28" t="s">
        <v>413</v>
      </c>
      <c r="R12" s="28" t="s">
        <v>300</v>
      </c>
      <c r="S12" s="28" t="s">
        <v>158</v>
      </c>
    </row>
    <row r="13" spans="1:19" ht="69.95" customHeight="1" x14ac:dyDescent="0.2">
      <c r="C13" s="48"/>
    </row>
    <row r="14" spans="1:19" ht="69.95" customHeight="1" x14ac:dyDescent="0.2">
      <c r="A14" s="61" t="s">
        <v>190</v>
      </c>
      <c r="B14" s="61"/>
      <c r="C14" s="48"/>
    </row>
    <row r="15" spans="1:19" ht="69.95" customHeight="1" x14ac:dyDescent="0.2">
      <c r="A15" s="48"/>
      <c r="B15" s="48"/>
      <c r="C15" s="48"/>
      <c r="D15" s="48"/>
      <c r="E15" s="48"/>
      <c r="F15" s="48"/>
      <c r="G15" s="48"/>
      <c r="H15" s="48"/>
      <c r="I15" s="48"/>
      <c r="J15" s="48"/>
      <c r="K15" s="48"/>
      <c r="L15" s="48"/>
      <c r="M15" s="48"/>
      <c r="N15" s="48"/>
      <c r="O15" s="48"/>
      <c r="P15" s="48"/>
      <c r="Q15" s="48"/>
      <c r="R15" s="48"/>
      <c r="S15" s="48"/>
    </row>
    <row r="16" spans="1:19" ht="99.95" customHeight="1" x14ac:dyDescent="0.2">
      <c r="A16" s="48"/>
      <c r="B16" s="48"/>
      <c r="C16" s="48"/>
      <c r="D16" s="48"/>
      <c r="E16" s="48"/>
      <c r="F16" s="48"/>
      <c r="G16" s="48"/>
      <c r="H16" s="48"/>
      <c r="I16" s="48"/>
      <c r="J16" s="48"/>
      <c r="K16" s="48"/>
      <c r="L16" s="48"/>
      <c r="M16" s="48"/>
      <c r="N16" s="48"/>
      <c r="O16" s="48"/>
      <c r="P16" s="48"/>
      <c r="Q16" s="48"/>
      <c r="R16" s="48"/>
      <c r="S16" s="48"/>
    </row>
    <row r="17" spans="1:20" ht="69.95" customHeight="1" x14ac:dyDescent="0.2">
      <c r="A17" s="59" t="s">
        <v>610</v>
      </c>
      <c r="B17" s="59"/>
      <c r="C17" s="59"/>
      <c r="D17" s="59"/>
      <c r="E17" s="59"/>
      <c r="F17" s="2"/>
      <c r="G17" s="2"/>
      <c r="H17" s="2"/>
      <c r="I17" s="2"/>
      <c r="J17" s="2"/>
      <c r="K17" s="2"/>
      <c r="L17" s="2"/>
      <c r="M17" s="2"/>
      <c r="N17" s="2"/>
      <c r="O17" s="2"/>
      <c r="P17" s="2"/>
      <c r="Q17" s="2"/>
      <c r="R17" s="2"/>
      <c r="S17" s="2"/>
      <c r="T17" s="2"/>
    </row>
    <row r="18" spans="1:20" ht="50.1" customHeight="1" x14ac:dyDescent="0.2">
      <c r="A18" s="5" t="s">
        <v>609</v>
      </c>
      <c r="B18" s="5"/>
      <c r="C18" s="5"/>
      <c r="D18" s="5"/>
      <c r="E18" s="5"/>
    </row>
    <row r="19" spans="1:20" ht="50.1" customHeight="1" x14ac:dyDescent="0.2">
      <c r="A19" s="60" t="s">
        <v>149</v>
      </c>
      <c r="B19" s="60"/>
    </row>
    <row r="20" spans="1:20" ht="50.1" customHeight="1" x14ac:dyDescent="0.2">
      <c r="A20" s="3" t="s">
        <v>611</v>
      </c>
      <c r="B20" s="3">
        <v>1</v>
      </c>
    </row>
    <row r="21" spans="1:20" ht="50.1" customHeight="1" x14ac:dyDescent="0.2">
      <c r="A21" s="3" t="s">
        <v>613</v>
      </c>
      <c r="B21" s="3">
        <v>1</v>
      </c>
    </row>
    <row r="22" spans="1:20" ht="50.1" customHeight="1" x14ac:dyDescent="0.2">
      <c r="A22" s="3" t="s">
        <v>612</v>
      </c>
      <c r="B22" s="3">
        <v>1</v>
      </c>
    </row>
    <row r="23" spans="1:20" ht="50.1" customHeight="1" x14ac:dyDescent="0.2">
      <c r="A23" s="3"/>
      <c r="B23" s="3"/>
    </row>
    <row r="24" spans="1:20" ht="50.1" customHeight="1" x14ac:dyDescent="0.2">
      <c r="A24" s="3"/>
      <c r="B24" s="3"/>
    </row>
    <row r="25" spans="1:20" ht="50.1" customHeight="1" x14ac:dyDescent="0.2"/>
    <row r="26" spans="1:20" ht="50.1" customHeight="1" x14ac:dyDescent="0.2">
      <c r="A26" s="60" t="s">
        <v>150</v>
      </c>
      <c r="B26" s="60"/>
    </row>
    <row r="27" spans="1:20" ht="50.1" customHeight="1" x14ac:dyDescent="0.2">
      <c r="A27" s="3" t="s">
        <v>158</v>
      </c>
      <c r="B27" s="3">
        <v>4</v>
      </c>
    </row>
    <row r="28" spans="1:20" ht="50.1" customHeight="1" x14ac:dyDescent="0.2">
      <c r="A28" s="3"/>
      <c r="B28" s="3"/>
    </row>
    <row r="29" spans="1:20" ht="50.1" customHeight="1" x14ac:dyDescent="0.2">
      <c r="A29" s="3"/>
      <c r="B29" s="3"/>
    </row>
    <row r="30" spans="1:20" ht="50.1" customHeight="1" x14ac:dyDescent="0.2">
      <c r="A30" s="3"/>
      <c r="B30" s="3"/>
    </row>
    <row r="31" spans="1:20" ht="50.1" customHeight="1" x14ac:dyDescent="0.2">
      <c r="A31" s="3"/>
      <c r="B31" s="3"/>
    </row>
    <row r="32" spans="1:20" ht="50.1" customHeight="1" x14ac:dyDescent="0.2"/>
  </sheetData>
  <autoFilter ref="D4:S12" xr:uid="{00000000-0009-0000-0000-000004000000}"/>
  <mergeCells count="17">
    <mergeCell ref="A1:B1"/>
    <mergeCell ref="D1:F1"/>
    <mergeCell ref="H1:I1"/>
    <mergeCell ref="K1:M1"/>
    <mergeCell ref="A2:S2"/>
    <mergeCell ref="A14:B14"/>
    <mergeCell ref="C3:C14"/>
    <mergeCell ref="K3:S3"/>
    <mergeCell ref="F3:G3"/>
    <mergeCell ref="H3:I3"/>
    <mergeCell ref="D3:D4"/>
    <mergeCell ref="E3:E4"/>
    <mergeCell ref="A17:E17"/>
    <mergeCell ref="A19:B19"/>
    <mergeCell ref="A26:B26"/>
    <mergeCell ref="A15:S15"/>
    <mergeCell ref="A16:S1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Visitors Summary</vt:lpstr>
      <vt:lpstr>Traffic Sources Summary</vt:lpstr>
      <vt:lpstr>SurveyTool1</vt:lpstr>
      <vt:lpstr>Qanda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Jane Robertson</cp:lastModifiedBy>
  <cp:revision>0</cp:revision>
  <cp:lastPrinted>2024-02-15T23:51:49Z</cp:lastPrinted>
  <dcterms:created xsi:type="dcterms:W3CDTF">2024-01-18T02:35:56Z</dcterms:created>
  <dcterms:modified xsi:type="dcterms:W3CDTF">2024-02-16T01:23:58Z</dcterms:modified>
</cp:coreProperties>
</file>